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56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-atb" sheetId="7" r:id="rId7"/>
    <sheet name="8-atb" sheetId="8" r:id="rId8"/>
    <sheet name="9-sgn" sheetId="9" r:id="rId9"/>
    <sheet name="10-lst" sheetId="10" r:id="rId10"/>
    <sheet name="11-fth" sheetId="11" r:id="rId11"/>
    <sheet name="12-bls" sheetId="12" r:id="rId12"/>
    <sheet name="13-slf" sheetId="13" r:id="rId13"/>
    <sheet name="14-ppl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<sst xmlns="http://schemas.openxmlformats.org/spreadsheetml/2006/main" count="732" uniqueCount="687">
  <si>
    <t xml:space="preserve">خَبِير </t>
  </si>
  <si>
    <t xml:space="preserve">رَبّ </t>
  </si>
  <si>
    <t>رَحْمن</t>
  </si>
  <si>
    <t>سَلَام</t>
  </si>
  <si>
    <t xml:space="preserve">أَمِين </t>
  </si>
  <si>
    <t>سَمِيع</t>
  </si>
  <si>
    <t>بَصِير</t>
  </si>
  <si>
    <t>شَكُور</t>
  </si>
  <si>
    <t>بَعِيد</t>
  </si>
  <si>
    <t>عَزِيز</t>
  </si>
  <si>
    <t>تَوَّاب</t>
  </si>
  <si>
    <t>غَفُور</t>
  </si>
  <si>
    <t>حَفِيظ</t>
  </si>
  <si>
    <t>قَدِير</t>
  </si>
  <si>
    <t>حَكِيم</t>
  </si>
  <si>
    <t>نَذِير</t>
  </si>
  <si>
    <t xml:space="preserve">حَلِيم </t>
  </si>
  <si>
    <t>نَصِير</t>
  </si>
  <si>
    <t xml:space="preserve">حَمِيد </t>
  </si>
  <si>
    <t xml:space="preserve">وَكِيل </t>
  </si>
  <si>
    <t xml:space="preserve">حَمِيم </t>
  </si>
  <si>
    <t xml:space="preserve">أَشَدّ </t>
  </si>
  <si>
    <t xml:space="preserve">شَدِيد </t>
  </si>
  <si>
    <t xml:space="preserve">أَعْلَى </t>
  </si>
  <si>
    <t>عَلِيّ</t>
  </si>
  <si>
    <t xml:space="preserve">أَعْلَم </t>
  </si>
  <si>
    <t>عَلِيم</t>
  </si>
  <si>
    <t xml:space="preserve">أَقْرَب </t>
  </si>
  <si>
    <t>قَرِيب</t>
  </si>
  <si>
    <t xml:space="preserve">أََكْبَر </t>
  </si>
  <si>
    <r>
      <t>كَبِير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كَبِيرَة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 </t>
    </r>
  </si>
  <si>
    <t xml:space="preserve">أَكْثَر </t>
  </si>
  <si>
    <r>
      <t>كَثِير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كَثِيرَة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 xml:space="preserve">) </t>
    </r>
  </si>
  <si>
    <t xml:space="preserve">أَحْسَن </t>
  </si>
  <si>
    <t xml:space="preserve">سَرِيع </t>
  </si>
  <si>
    <t xml:space="preserve">أَحَقّ </t>
  </si>
  <si>
    <t>رَحِيم</t>
  </si>
  <si>
    <t xml:space="preserve">أَدْنَى </t>
  </si>
  <si>
    <t>عَظِيم</t>
  </si>
  <si>
    <t xml:space="preserve">أَظْلَم </t>
  </si>
  <si>
    <r>
      <t>قَلِيل  (</t>
    </r>
    <r>
      <rPr>
        <sz val="13"/>
        <rFont val="Traditional Arabic"/>
        <family val="0"/>
      </rPr>
      <t xml:space="preserve">قَلِيلَة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</si>
  <si>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أَهْدَى </t>
  </si>
  <si>
    <t>كَرِيم</t>
  </si>
  <si>
    <t xml:space="preserve">أَوْلَى </t>
  </si>
  <si>
    <t>subtle</t>
  </si>
  <si>
    <t xml:space="preserve">لَطِيف </t>
  </si>
  <si>
    <t xml:space="preserve">نَبِيّ  </t>
  </si>
  <si>
    <r>
      <t>نَبِيُّون، نَبِيِّين، أَنْبِيَاء</t>
    </r>
    <r>
      <rPr>
        <sz val="12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pl</t>
    </r>
  </si>
  <si>
    <t xml:space="preserve"> </t>
  </si>
  <si>
    <t>قُرْآن</t>
  </si>
  <si>
    <r>
      <t xml:space="preserve">آدَم   </t>
    </r>
    <r>
      <rPr>
        <sz val="14"/>
        <rFont val="Arial"/>
        <family val="2"/>
      </rPr>
      <t xml:space="preserve"> </t>
    </r>
    <r>
      <rPr>
        <sz val="15"/>
        <rFont val="Traditional Arabic"/>
        <family val="0"/>
      </rPr>
      <t xml:space="preserve">نُوح        إِبْرَاهِيم </t>
    </r>
  </si>
  <si>
    <t>أنْعَام</t>
  </si>
  <si>
    <t>إِسْحَاق</t>
  </si>
  <si>
    <t xml:space="preserve">لُوط    إِسْمَاعِيل      </t>
  </si>
  <si>
    <t>يُوسُف</t>
  </si>
  <si>
    <t xml:space="preserve">يَعْقُوب(إِسْرَائِيل)  </t>
  </si>
  <si>
    <r>
      <t>بَحْر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</si>
  <si>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صَالِح</t>
  </si>
  <si>
    <t xml:space="preserve">هُود    شُعَيْب     </t>
  </si>
  <si>
    <t xml:space="preserve">شَمْس </t>
  </si>
  <si>
    <t>مَرْيَمَ</t>
  </si>
  <si>
    <r>
      <t xml:space="preserve">مُوسَى عِيسَى ابنُ </t>
    </r>
    <r>
      <rPr>
        <b/>
        <sz val="14"/>
        <rFont val="Traditional Arabic"/>
        <family val="0"/>
      </rPr>
      <t xml:space="preserve">      </t>
    </r>
  </si>
  <si>
    <r>
      <t>قَمَر</t>
    </r>
    <r>
      <rPr>
        <b/>
        <sz val="15"/>
        <rFont val="Arial"/>
        <family val="2"/>
      </rPr>
      <t xml:space="preserve"> </t>
    </r>
  </si>
  <si>
    <r>
      <t>شَيْطَان (</t>
    </r>
    <r>
      <rPr>
        <sz val="13"/>
        <rFont val="Traditional Arabic"/>
        <family val="0"/>
      </rPr>
      <t>شَيَاطِين</t>
    </r>
  </si>
  <si>
    <t>لَيْل</t>
  </si>
  <si>
    <t xml:space="preserve">فِرْعَوْن </t>
  </si>
  <si>
    <r>
      <t>نَهَار</t>
    </r>
    <r>
      <rPr>
        <b/>
        <sz val="15"/>
        <rFont val="Arial"/>
        <family val="2"/>
      </rPr>
      <t xml:space="preserve"> </t>
    </r>
  </si>
  <si>
    <t xml:space="preserve">عَاد </t>
  </si>
  <si>
    <r>
      <t>أَرْض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</si>
  <si>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>ثَمُود</t>
  </si>
  <si>
    <r>
      <t xml:space="preserve">سَمَاء  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سَمَاوات </t>
    </r>
  </si>
  <si>
    <r>
      <t>صَاحِب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أَصْحَاب</t>
    </r>
    <r>
      <rPr>
        <b/>
        <sz val="15"/>
        <rFont val="Traditional Arabic"/>
        <family val="0"/>
      </rPr>
      <t>)</t>
    </r>
  </si>
  <si>
    <t xml:space="preserve">أَبَدًا </t>
  </si>
  <si>
    <t>عَاقِبَة</t>
  </si>
  <si>
    <t>عَذَاب</t>
  </si>
  <si>
    <t xml:space="preserve">أَجَل </t>
  </si>
  <si>
    <t xml:space="preserve">عِقَاب </t>
  </si>
  <si>
    <t>الْآخِرَة</t>
  </si>
  <si>
    <t>قِيَامَة</t>
  </si>
  <si>
    <t>أَلِيم</t>
  </si>
  <si>
    <t xml:space="preserve">لِقَاء </t>
  </si>
  <si>
    <t xml:space="preserve">ثَوَاب </t>
  </si>
  <si>
    <t>مُسَمَّى</t>
  </si>
  <si>
    <t xml:space="preserve">جَحِيم </t>
  </si>
  <si>
    <r>
      <t>نَار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</si>
  <si>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جَزَاء</t>
  </si>
  <si>
    <t xml:space="preserve">وَيْل </t>
  </si>
  <si>
    <t xml:space="preserve">جَهَنَّم </t>
  </si>
  <si>
    <t>حِسَاب</t>
  </si>
  <si>
    <t xml:space="preserve">يَوْمَئِذٍ </t>
  </si>
  <si>
    <t xml:space="preserve">سَاعَة </t>
  </si>
  <si>
    <t xml:space="preserve">تَقْوَى </t>
  </si>
  <si>
    <t>حَقّ</t>
  </si>
  <si>
    <r>
      <t>]</t>
    </r>
    <r>
      <rPr>
        <b/>
        <sz val="15"/>
        <rFont val="Traditional Arabic"/>
        <family val="0"/>
      </rPr>
      <t xml:space="preserve">بَاطِل </t>
    </r>
  </si>
  <si>
    <t xml:space="preserve">شَهَادَة </t>
  </si>
  <si>
    <t>حِكْمَة</t>
  </si>
  <si>
    <r>
      <t>عَرْش</t>
    </r>
    <r>
      <rPr>
        <b/>
        <sz val="15"/>
        <rFont val="Arial"/>
        <family val="2"/>
      </rPr>
      <t xml:space="preserve"> </t>
    </r>
  </si>
  <si>
    <r>
      <t>حَمْد</t>
    </r>
    <r>
      <rPr>
        <b/>
        <sz val="15"/>
        <rFont val="Arial"/>
        <family val="2"/>
      </rPr>
      <t xml:space="preserve"> </t>
    </r>
  </si>
  <si>
    <t xml:space="preserve">عَهْد </t>
  </si>
  <si>
    <r>
      <t>دِين</t>
    </r>
    <r>
      <rPr>
        <b/>
        <sz val="15"/>
        <rFont val="Arial"/>
        <family val="2"/>
      </rPr>
      <t xml:space="preserve"> </t>
    </r>
  </si>
  <si>
    <r>
      <t>غَيْب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  <r>
      <rPr>
        <b/>
        <sz val="15"/>
        <rFont val="Arial"/>
        <family val="2"/>
      </rPr>
      <t xml:space="preserve"> </t>
    </r>
  </si>
  <si>
    <t>زَكَاة</t>
  </si>
  <si>
    <t xml:space="preserve">كَلِمَة </t>
  </si>
  <si>
    <r>
      <t>صَلَاة</t>
    </r>
    <r>
      <rPr>
        <b/>
        <sz val="15"/>
        <rFont val="Arial"/>
        <family val="2"/>
      </rPr>
      <t xml:space="preserve"> </t>
    </r>
  </si>
  <si>
    <r>
      <t>مُبِين</t>
    </r>
    <r>
      <rPr>
        <b/>
        <sz val="15"/>
        <rFont val="Arial"/>
        <family val="2"/>
      </rPr>
      <t xml:space="preserve"> </t>
    </r>
  </si>
  <si>
    <t xml:space="preserve">مِيثَاق </t>
  </si>
  <si>
    <r>
      <t>نُور</t>
    </r>
    <r>
      <rPr>
        <b/>
        <sz val="15"/>
        <rFont val="Arial"/>
        <family val="2"/>
      </rPr>
      <t xml:space="preserve"> </t>
    </r>
  </si>
  <si>
    <t xml:space="preserve">سُلْطَان </t>
  </si>
  <si>
    <r>
      <t>فَضْل</t>
    </r>
    <r>
      <rPr>
        <b/>
        <sz val="15"/>
        <rFont val="Arial"/>
        <family val="2"/>
      </rPr>
      <t xml:space="preserve"> </t>
    </r>
  </si>
  <si>
    <t>خَيْر</t>
  </si>
  <si>
    <t xml:space="preserve">مَاء </t>
  </si>
  <si>
    <t>شَرّ</t>
  </si>
  <si>
    <r>
      <t>مُلْك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</si>
  <si>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t>إِثْم</t>
  </si>
  <si>
    <t>نِعْمَة</t>
  </si>
  <si>
    <r>
      <t xml:space="preserve">أَجْمَعُون، </t>
    </r>
    <r>
      <rPr>
        <b/>
        <sz val="12"/>
        <rFont val="Traditional Arabic"/>
        <family val="0"/>
      </rPr>
      <t>أَجْمَعِين</t>
    </r>
    <r>
      <rPr>
        <b/>
        <sz val="15"/>
        <rFont val="Traditional Arabic"/>
        <family val="0"/>
      </rPr>
      <t xml:space="preserve"> </t>
    </r>
  </si>
  <si>
    <t>جُنَاح</t>
  </si>
  <si>
    <t xml:space="preserve">إِذْن    </t>
  </si>
  <si>
    <t>حَرَام</t>
  </si>
  <si>
    <r>
      <t>بَأْس</t>
    </r>
    <r>
      <rPr>
        <b/>
        <sz val="15"/>
        <rFont val="Arial"/>
        <family val="2"/>
      </rPr>
      <t xml:space="preserve"> </t>
    </r>
  </si>
  <si>
    <r>
      <t>جَمِيع</t>
    </r>
    <r>
      <rPr>
        <b/>
        <sz val="15"/>
        <rFont val="Arial"/>
        <family val="2"/>
      </rPr>
      <t xml:space="preserve"> </t>
    </r>
  </si>
  <si>
    <r>
      <t>حَدِيث(</t>
    </r>
    <r>
      <rPr>
        <sz val="13"/>
        <rFont val="Traditional Arabic"/>
        <family val="0"/>
      </rPr>
      <t>أَحَادِيث)</t>
    </r>
  </si>
  <si>
    <t>سَوَاء</t>
  </si>
  <si>
    <t xml:space="preserve">فَرِيق </t>
  </si>
  <si>
    <t>Relatives, …</t>
  </si>
  <si>
    <t>Self (body parts…)</t>
  </si>
  <si>
    <r>
      <t>أَب، أَبَتِ (</t>
    </r>
    <r>
      <rPr>
        <sz val="13"/>
        <rFont val="Traditional Arabic"/>
        <family val="0"/>
      </rPr>
      <t xml:space="preserve">آبَاء </t>
    </r>
  </si>
  <si>
    <r>
      <t>ذُرِّيَّة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</si>
  <si>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 xml:space="preserve">اِبْن </t>
  </si>
  <si>
    <t>بَنُون، بَنِين، أَبْنَاء</t>
  </si>
  <si>
    <r>
      <t xml:space="preserve">أخ </t>
    </r>
    <r>
      <rPr>
        <b/>
        <sz val="11"/>
        <rFont val="Traditional Arabic"/>
        <family val="0"/>
      </rPr>
      <t>(</t>
    </r>
    <r>
      <rPr>
        <sz val="11"/>
        <rFont val="Traditional Arabic"/>
        <family val="0"/>
      </rPr>
      <t>أَخُو، أَخَا، أَخِي</t>
    </r>
    <r>
      <rPr>
        <b/>
        <sz val="11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> </t>
    </r>
  </si>
  <si>
    <t xml:space="preserve">رُوح </t>
  </si>
  <si>
    <t xml:space="preserve">قُوَّة </t>
  </si>
  <si>
    <r>
      <t>قَوْم</t>
    </r>
    <r>
      <rPr>
        <b/>
        <sz val="15"/>
        <rFont val="Arial"/>
        <family val="2"/>
      </rPr>
      <t xml:space="preserve"> </t>
    </r>
  </si>
  <si>
    <r>
      <t>دُنْيَا</t>
    </r>
    <r>
      <rPr>
        <b/>
        <sz val="15"/>
        <rFont val="Arial"/>
        <family val="2"/>
      </rPr>
      <t xml:space="preserve"> </t>
    </r>
  </si>
  <si>
    <r>
      <t>اِنْسَان</t>
    </r>
    <r>
      <rPr>
        <b/>
        <sz val="15"/>
        <rFont val="Arial"/>
        <family val="2"/>
      </rPr>
      <t xml:space="preserve"> </t>
    </r>
  </si>
  <si>
    <r>
      <t>نَاس</t>
    </r>
    <r>
      <rPr>
        <b/>
        <sz val="15"/>
        <rFont val="Arial"/>
        <family val="2"/>
      </rPr>
      <t xml:space="preserve"> </t>
    </r>
  </si>
  <si>
    <t xml:space="preserve">صِرَاط </t>
  </si>
  <si>
    <t xml:space="preserve">فِتْنَة </t>
  </si>
  <si>
    <r>
      <t>كُفَّار</t>
    </r>
    <r>
      <rPr>
        <i/>
        <sz val="8"/>
        <rFont val="Times New Roman"/>
        <family val="1"/>
      </rPr>
      <t>pl</t>
    </r>
    <r>
      <rPr>
        <i/>
        <sz val="9"/>
        <rFont val="Arial"/>
        <family val="2"/>
      </rPr>
      <t xml:space="preserve"> </t>
    </r>
  </si>
  <si>
    <t xml:space="preserve">مَتَاع </t>
  </si>
  <si>
    <t xml:space="preserve">مُجْرِم </t>
  </si>
  <si>
    <r>
      <t>مَسْجِد (</t>
    </r>
    <r>
      <rPr>
        <sz val="13"/>
        <rFont val="Traditional Arabic"/>
        <family val="0"/>
      </rPr>
      <t>مَسَاجِد</t>
    </r>
  </si>
  <si>
    <t xml:space="preserve">مَلَأ </t>
  </si>
  <si>
    <r>
      <t>مَكَان (</t>
    </r>
    <r>
      <rPr>
        <sz val="13"/>
        <rFont val="Traditional Arabic"/>
        <family val="0"/>
      </rPr>
      <t>مَكَانَة</t>
    </r>
    <r>
      <rPr>
        <b/>
        <sz val="15"/>
        <rFont val="Traditional Arabic"/>
        <family val="0"/>
      </rPr>
      <t>)</t>
    </r>
  </si>
  <si>
    <r>
      <t>وَلِيّ (</t>
    </r>
    <r>
      <rPr>
        <sz val="13"/>
        <rFont val="Traditional Arabic"/>
        <family val="0"/>
      </rPr>
      <t>أَوْلِيَاء</t>
    </r>
    <r>
      <rPr>
        <b/>
        <sz val="15"/>
        <rFont val="Traditional Arabic"/>
        <family val="0"/>
      </rPr>
      <t xml:space="preserve">) </t>
    </r>
  </si>
  <si>
    <t xml:space="preserve"> لَا     إِلهَ </t>
  </si>
  <si>
    <t xml:space="preserve"> إِلَّا    الله </t>
  </si>
  <si>
    <t xml:space="preserve"> كَلّا </t>
  </si>
  <si>
    <r>
      <t xml:space="preserve">  لَنْ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(for future)</t>
    </r>
  </si>
  <si>
    <t xml:space="preserve"> مَا </t>
  </si>
  <si>
    <r>
      <t xml:space="preserve"> لَيْسَ (</t>
    </r>
    <r>
      <rPr>
        <sz val="13"/>
        <rFont val="Traditional Arabic"/>
        <family val="0"/>
      </rPr>
      <t xml:space="preserve">لَيْسَتْ </t>
    </r>
    <r>
      <rPr>
        <i/>
        <sz val="9"/>
        <rFont val="Times New Roman"/>
        <family val="1"/>
      </rPr>
      <t>fg</t>
    </r>
    <r>
      <rPr>
        <b/>
        <sz val="15"/>
        <rFont val="Traditional Arabic"/>
        <family val="0"/>
      </rPr>
      <t>)</t>
    </r>
  </si>
  <si>
    <t xml:space="preserve"> بَلَى </t>
  </si>
  <si>
    <r>
      <t xml:space="preserve"> غَيْر </t>
    </r>
    <r>
      <rPr>
        <sz val="12"/>
        <rFont val="Times New Roman"/>
        <family val="1"/>
      </rPr>
      <t xml:space="preserve"> </t>
    </r>
  </si>
  <si>
    <t xml:space="preserve"> دُونَ </t>
  </si>
  <si>
    <t xml:space="preserve"> إِلَّا </t>
  </si>
  <si>
    <t xml:space="preserve"> نَعَمْ </t>
  </si>
  <si>
    <t xml:space="preserve"> مَنْ </t>
  </si>
  <si>
    <t xml:space="preserve"> مَتى </t>
  </si>
  <si>
    <t xml:space="preserve"> أَيْنَ </t>
  </si>
  <si>
    <t xml:space="preserve"> كَيْفَ </t>
  </si>
  <si>
    <t xml:space="preserve"> كَمْ </t>
  </si>
  <si>
    <t xml:space="preserve"> أَيُّ </t>
  </si>
  <si>
    <t xml:space="preserve"> أَنّى </t>
  </si>
  <si>
    <t xml:space="preserve"> أَ، هَل </t>
  </si>
  <si>
    <t xml:space="preserve"> مَاذَا </t>
  </si>
  <si>
    <t xml:space="preserve"> لِمَ، لِمَاذَا </t>
  </si>
  <si>
    <t xml:space="preserve"> لَوْ لَا </t>
  </si>
  <si>
    <t xml:space="preserve"> فَوْقَ </t>
  </si>
  <si>
    <t xml:space="preserve"> تَحْتَ </t>
  </si>
  <si>
    <r>
      <t xml:space="preserve"> بَيْنَ أَيَدَي، </t>
    </r>
    <r>
      <rPr>
        <sz val="13"/>
        <rFont val="Traditional Arabic"/>
        <family val="0"/>
      </rPr>
      <t>بَيْنَ يَدَيْ</t>
    </r>
  </si>
  <si>
    <t xml:space="preserve"> خَلْفَ </t>
  </si>
  <si>
    <t xml:space="preserve"> أَمَامَ       </t>
  </si>
  <si>
    <t xml:space="preserve"> وَرَاء   </t>
  </si>
  <si>
    <r>
      <t xml:space="preserve"> يَمِيْن  (</t>
    </r>
    <r>
      <rPr>
        <sz val="13"/>
        <rFont val="Traditional Arabic"/>
        <family val="0"/>
      </rPr>
      <t>أَيْمَان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</si>
  <si>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شِمَال (</t>
    </r>
    <r>
      <rPr>
        <sz val="13"/>
        <rFont val="Traditional Arabic"/>
        <family val="0"/>
      </rPr>
      <t>شَمَائِل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>)</t>
    </r>
  </si>
  <si>
    <t xml:space="preserve"> بَيْنَ</t>
  </si>
  <si>
    <t xml:space="preserve"> حَوْلَ</t>
  </si>
  <si>
    <t xml:space="preserve"> حَيْثُ </t>
  </si>
  <si>
    <t xml:space="preserve"> أيْنَمَا</t>
  </si>
  <si>
    <t xml:space="preserve"> قَبْلَ </t>
  </si>
  <si>
    <t xml:space="preserve"> بَعْد</t>
  </si>
  <si>
    <t xml:space="preserve"> حِين </t>
  </si>
  <si>
    <r>
      <t xml:space="preserve">  إِذْ  </t>
    </r>
    <r>
      <rPr>
        <sz val="12"/>
        <rFont val="Times New Roman"/>
        <family val="1"/>
      </rPr>
      <t xml:space="preserve">  </t>
    </r>
    <r>
      <rPr>
        <i/>
        <sz val="9"/>
        <rFont val="Times New Roman"/>
        <family val="1"/>
      </rPr>
      <t>(for past)</t>
    </r>
  </si>
  <si>
    <r>
      <t xml:space="preserve">  إِذَا </t>
    </r>
    <r>
      <rPr>
        <i/>
        <sz val="9"/>
        <rFont val="Times New Roman"/>
        <family val="1"/>
      </rPr>
      <t>(for future)</t>
    </r>
    <r>
      <rPr>
        <b/>
        <sz val="15"/>
        <rFont val="Traditional Arabic"/>
        <family val="0"/>
      </rPr>
      <t xml:space="preserve">  </t>
    </r>
  </si>
  <si>
    <t xml:space="preserve"> ثُمَّ</t>
  </si>
  <si>
    <t xml:space="preserve"> فَ </t>
  </si>
  <si>
    <t xml:space="preserve"> بَل </t>
  </si>
  <si>
    <t xml:space="preserve"> عِنْدَ، لَدى، لَدُنْ </t>
  </si>
  <si>
    <r>
      <t xml:space="preserve"> إِنْ 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</t>
    </r>
  </si>
  <si>
    <r>
      <t xml:space="preserve"> مَا</t>
    </r>
    <r>
      <rPr>
        <sz val="12"/>
        <rFont val="Times New Roman"/>
        <family val="1"/>
      </rPr>
      <t>…</t>
    </r>
    <r>
      <rPr>
        <b/>
        <sz val="15"/>
        <rFont val="Traditional Arabic"/>
        <family val="0"/>
      </rPr>
      <t xml:space="preserve"> إِلَّا </t>
    </r>
  </si>
  <si>
    <r>
      <t xml:space="preserve"> أَلَّا (</t>
    </r>
    <r>
      <rPr>
        <sz val="13"/>
        <rFont val="Traditional Arabic"/>
        <family val="0"/>
      </rPr>
      <t>أَنْ+لَا</t>
    </r>
    <r>
      <rPr>
        <b/>
        <sz val="15"/>
        <rFont val="Traditional Arabic"/>
        <family val="0"/>
      </rPr>
      <t>)</t>
    </r>
  </si>
  <si>
    <t xml:space="preserve"> أهْل</t>
  </si>
  <si>
    <t xml:space="preserve"> آل</t>
  </si>
  <si>
    <t xml:space="preserve"> أَلَا</t>
  </si>
  <si>
    <t xml:space="preserve"> نِعْمَ </t>
  </si>
  <si>
    <t xml:space="preserve"> بِئْسَ  </t>
  </si>
  <si>
    <t xml:space="preserve"> بِئْسَمَا </t>
  </si>
  <si>
    <t xml:space="preserve"> مِثْل </t>
  </si>
  <si>
    <r>
      <t xml:space="preserve"> مَثَل (</t>
    </r>
    <r>
      <rPr>
        <sz val="13"/>
        <rFont val="Traditional Arabic"/>
        <family val="0"/>
      </rPr>
      <t>أَمْثَال</t>
    </r>
    <r>
      <rPr>
        <i/>
        <sz val="7"/>
        <rFont val="Arial"/>
        <family val="2"/>
      </rPr>
      <t xml:space="preserve"> </t>
    </r>
    <r>
      <rPr>
        <i/>
        <sz val="8"/>
        <rFont val="Times New Roman"/>
        <family val="1"/>
      </rPr>
      <t>pl</t>
    </r>
    <r>
      <rPr>
        <sz val="12"/>
        <rFont val="Times New Roman"/>
        <family val="1"/>
      </rPr>
      <t xml:space="preserve"> </t>
    </r>
    <r>
      <rPr>
        <b/>
        <sz val="15"/>
        <rFont val="Traditional Arabic"/>
        <family val="0"/>
      </rPr>
      <t xml:space="preserve">) </t>
    </r>
  </si>
  <si>
    <r>
      <t xml:space="preserve"> مِمَّنْ (</t>
    </r>
    <r>
      <rPr>
        <sz val="13"/>
        <rFont val="Traditional Arabic"/>
        <family val="0"/>
      </rPr>
      <t>مِنْ+مَنْ</t>
    </r>
    <r>
      <rPr>
        <b/>
        <sz val="15"/>
        <rFont val="Traditional Arabic"/>
        <family val="0"/>
      </rPr>
      <t>)</t>
    </r>
  </si>
  <si>
    <t xml:space="preserve"> بِ </t>
  </si>
  <si>
    <t xml:space="preserve"> عَنْ  </t>
  </si>
  <si>
    <t xml:space="preserve"> فِي </t>
  </si>
  <si>
    <t xml:space="preserve"> كَ </t>
  </si>
  <si>
    <t xml:space="preserve"> لِ، لَ  </t>
  </si>
  <si>
    <t xml:space="preserve"> مِنْ</t>
  </si>
  <si>
    <t xml:space="preserve"> إِلَى </t>
  </si>
  <si>
    <t xml:space="preserve"> تَ </t>
  </si>
  <si>
    <t xml:space="preserve"> حَتَّى </t>
  </si>
  <si>
    <t xml:space="preserve"> عَلَى </t>
  </si>
  <si>
    <t xml:space="preserve"> مَعَ </t>
  </si>
  <si>
    <t xml:space="preserve"> وَ</t>
  </si>
  <si>
    <t xml:space="preserve"> بِمَا  </t>
  </si>
  <si>
    <t xml:space="preserve"> عَمَّا </t>
  </si>
  <si>
    <t xml:space="preserve"> فِيمَا </t>
  </si>
  <si>
    <t xml:space="preserve"> كَمَا </t>
  </si>
  <si>
    <t xml:space="preserve"> لِمَا </t>
  </si>
  <si>
    <t xml:space="preserve"> مِمَّا  </t>
  </si>
  <si>
    <t xml:space="preserve"> أَمَّا </t>
  </si>
  <si>
    <t xml:space="preserve"> إِمَّا </t>
  </si>
  <si>
    <t xml:space="preserve"> أَنَّمَا </t>
  </si>
  <si>
    <t xml:space="preserve"> إِنَّمَا </t>
  </si>
  <si>
    <t xml:space="preserve"> كَاَنَّمَا </t>
  </si>
  <si>
    <t xml:space="preserve"> كُلَّمَا </t>
  </si>
  <si>
    <t xml:space="preserve"> إِنَّ  </t>
  </si>
  <si>
    <t xml:space="preserve"> أَنَّ </t>
  </si>
  <si>
    <t xml:space="preserve"> كَأَنَّ </t>
  </si>
  <si>
    <r>
      <t xml:space="preserve"> لكِنَّ (</t>
    </r>
    <r>
      <rPr>
        <sz val="13"/>
        <rFont val="Traditional Arabic"/>
        <family val="0"/>
      </rPr>
      <t>لكِنْ</t>
    </r>
    <r>
      <rPr>
        <b/>
        <sz val="15"/>
        <rFont val="Traditional Arabic"/>
        <family val="0"/>
      </rPr>
      <t>)</t>
    </r>
  </si>
  <si>
    <t xml:space="preserve"> لَعَلَّ </t>
  </si>
  <si>
    <t xml:space="preserve"> أَنْ </t>
  </si>
  <si>
    <t xml:space="preserve"> إِنْ </t>
  </si>
  <si>
    <t xml:space="preserve"> إِيَّا </t>
  </si>
  <si>
    <t xml:space="preserve"> عَسَى  </t>
  </si>
  <si>
    <t xml:space="preserve"> لَمَّا </t>
  </si>
  <si>
    <t xml:space="preserve"> لَوْ </t>
  </si>
  <si>
    <t xml:space="preserve"> يَا، يَاأَيُّهَا  </t>
  </si>
  <si>
    <r>
      <t xml:space="preserve"> قَدْ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</si>
  <si>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</si>
  <si>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سَوْفَ (+</t>
    </r>
    <r>
      <rPr>
        <sz val="13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</si>
  <si>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r>
      <t xml:space="preserve"> لَ+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 xml:space="preserve">+نَّ </t>
    </r>
  </si>
  <si>
    <r>
      <t xml:space="preserve"> لَقَدْ (+</t>
    </r>
    <r>
      <rPr>
        <sz val="12"/>
        <rFont val="Traditional Arabic"/>
        <family val="0"/>
      </rPr>
      <t>فعل</t>
    </r>
    <r>
      <rPr>
        <b/>
        <sz val="15"/>
        <rFont val="Traditional Arabic"/>
        <family val="0"/>
      </rPr>
      <t>)</t>
    </r>
  </si>
  <si>
    <t xml:space="preserve"> لَ </t>
  </si>
  <si>
    <r>
      <t xml:space="preserve"> لِ، لْ </t>
    </r>
    <r>
      <rPr>
        <sz val="15"/>
        <rFont val="Traditional Arabic"/>
        <family val="0"/>
      </rPr>
      <t>(أَمْر)</t>
    </r>
    <r>
      <rPr>
        <b/>
        <sz val="15"/>
        <rFont val="Traditional Arabic"/>
        <family val="0"/>
      </rPr>
      <t xml:space="preserve"> </t>
    </r>
  </si>
  <si>
    <t xml:space="preserve"> الْ</t>
  </si>
  <si>
    <t xml:space="preserve"> اَمْ</t>
  </si>
  <si>
    <t xml:space="preserve"> اَوْ </t>
  </si>
  <si>
    <t xml:space="preserve"> بَعْض</t>
  </si>
  <si>
    <t xml:space="preserve"> كُلُّ </t>
  </si>
  <si>
    <r>
      <t xml:space="preserve">  لَمْ  </t>
    </r>
    <r>
      <rPr>
        <i/>
        <sz val="9"/>
        <rFont val="Times New Roman"/>
        <family val="1"/>
      </rPr>
      <t>(for past)</t>
    </r>
  </si>
  <si>
    <t xml:space="preserve">  مَا </t>
  </si>
  <si>
    <t>этот</t>
  </si>
  <si>
    <t>тот</t>
  </si>
  <si>
    <t>эта</t>
  </si>
  <si>
    <t>та</t>
  </si>
  <si>
    <t>эти</t>
  </si>
  <si>
    <t>те</t>
  </si>
  <si>
    <t>тот кто</t>
  </si>
  <si>
    <t>та кто</t>
  </si>
  <si>
    <t>те кто</t>
  </si>
  <si>
    <t>Слова (из 1-х 6 страниц): 32263</t>
  </si>
  <si>
    <t>Этот,тот...!</t>
  </si>
  <si>
    <t xml:space="preserve">Нет Господа  </t>
  </si>
  <si>
    <t>кроме АЛЛАХА</t>
  </si>
  <si>
    <t>никогда, конечно нет</t>
  </si>
  <si>
    <t>не будет</t>
  </si>
  <si>
    <t>не было</t>
  </si>
  <si>
    <t xml:space="preserve">не </t>
  </si>
  <si>
    <t>не (жен.род)</t>
  </si>
  <si>
    <t>да, конечно</t>
  </si>
  <si>
    <t>никто, кроме</t>
  </si>
  <si>
    <t>помимо, менее чем</t>
  </si>
  <si>
    <t xml:space="preserve">кроме,пока не, если не </t>
  </si>
  <si>
    <t xml:space="preserve">да  </t>
  </si>
  <si>
    <t>Процент (первые 6 страниц): 41.5</t>
  </si>
  <si>
    <t>Чей?</t>
  </si>
  <si>
    <t>Кто?</t>
  </si>
  <si>
    <t>его</t>
  </si>
  <si>
    <t>их</t>
  </si>
  <si>
    <t>твой</t>
  </si>
  <si>
    <t>искренне Ваш,</t>
  </si>
  <si>
    <t>мой</t>
  </si>
  <si>
    <r>
      <t xml:space="preserve">...يْ </t>
    </r>
    <r>
      <rPr>
        <sz val="12"/>
        <rFont val="Times New Roman"/>
        <family val="1"/>
      </rPr>
      <t xml:space="preserve">  </t>
    </r>
    <r>
      <rPr>
        <b/>
        <sz val="15"/>
        <rFont val="Traditional Arabic"/>
        <family val="0"/>
      </rPr>
      <t>(</t>
    </r>
    <r>
      <rPr>
        <b/>
        <sz val="13"/>
        <rFont val="Traditional Arabic"/>
        <family val="0"/>
      </rPr>
      <t xml:space="preserve">نِي    </t>
    </r>
    <r>
      <rPr>
        <sz val="9"/>
        <rFont val="Arial Narrow"/>
        <family val="2"/>
      </rPr>
      <t>меня</t>
    </r>
    <r>
      <rPr>
        <b/>
        <sz val="15"/>
        <rFont val="Traditional Arabic"/>
        <family val="0"/>
      </rPr>
      <t>)</t>
    </r>
  </si>
  <si>
    <t>нас</t>
  </si>
  <si>
    <r>
      <t>...ه</t>
    </r>
    <r>
      <rPr>
        <b/>
        <vertAlign val="superscript"/>
        <sz val="15"/>
        <rFont val="Traditional Arabic"/>
        <family val="0"/>
      </rPr>
      <t>،</t>
    </r>
    <r>
      <rPr>
        <b/>
        <sz val="15"/>
        <rFont val="Traditional Arabic"/>
        <family val="0"/>
      </rPr>
      <t xml:space="preserve">   </t>
    </r>
    <r>
      <rPr>
        <i/>
        <sz val="9"/>
        <rFont val="Times New Roman"/>
        <family val="1"/>
      </rPr>
      <t>муж.род</t>
    </r>
  </si>
  <si>
    <r>
      <t xml:space="preserve">...هُمْ </t>
    </r>
    <r>
      <rPr>
        <i/>
        <sz val="10"/>
        <rFont val="Times New Roman"/>
        <family val="1"/>
      </rPr>
      <t>муж.род</t>
    </r>
  </si>
  <si>
    <r>
      <t xml:space="preserve">...كَ   </t>
    </r>
    <r>
      <rPr>
        <i/>
        <sz val="9"/>
        <rFont val="Times New Roman"/>
        <family val="1"/>
      </rPr>
      <t>муж.род</t>
    </r>
  </si>
  <si>
    <r>
      <t xml:space="preserve">...كُمْ  </t>
    </r>
    <r>
      <rPr>
        <i/>
        <sz val="9"/>
        <rFont val="Times New Roman"/>
        <family val="1"/>
      </rPr>
      <t>муж.род</t>
    </r>
  </si>
  <si>
    <r>
      <t xml:space="preserve">...نَا   </t>
    </r>
    <r>
      <rPr>
        <i/>
        <sz val="9"/>
        <rFont val="Times New Roman"/>
        <family val="1"/>
      </rPr>
      <t>муж.род/fg</t>
    </r>
  </si>
  <si>
    <r>
      <t xml:space="preserve"> هُوَ   </t>
    </r>
    <r>
      <rPr>
        <i/>
        <sz val="9"/>
        <rFont val="Times New Roman"/>
        <family val="1"/>
      </rPr>
      <t>муж.род</t>
    </r>
  </si>
  <si>
    <r>
      <t xml:space="preserve"> هُمْ   </t>
    </r>
    <r>
      <rPr>
        <i/>
        <sz val="9"/>
        <rFont val="Times New Roman"/>
        <family val="1"/>
      </rPr>
      <t>муж.род</t>
    </r>
  </si>
  <si>
    <r>
      <t xml:space="preserve"> أَنْتَ  </t>
    </r>
    <r>
      <rPr>
        <i/>
        <sz val="9"/>
        <rFont val="Times New Roman"/>
        <family val="1"/>
      </rPr>
      <t>муж.род</t>
    </r>
  </si>
  <si>
    <r>
      <t xml:space="preserve"> أَنْتُم  </t>
    </r>
    <r>
      <rPr>
        <i/>
        <sz val="9"/>
        <rFont val="Times New Roman"/>
        <family val="1"/>
      </rPr>
      <t>муж.род</t>
    </r>
  </si>
  <si>
    <r>
      <t xml:space="preserve"> ذُو، </t>
    </r>
    <r>
      <rPr>
        <b/>
        <sz val="13"/>
        <rFont val="Traditional Arabic"/>
        <family val="0"/>
      </rPr>
      <t>ذَا، ذِي</t>
    </r>
    <r>
      <rPr>
        <b/>
        <sz val="15"/>
        <rFont val="Traditional Arabic"/>
        <family val="0"/>
      </rPr>
      <t xml:space="preserve"> </t>
    </r>
    <r>
      <rPr>
        <i/>
        <sz val="9"/>
        <rFont val="Times New Roman"/>
        <family val="1"/>
      </rPr>
      <t>муж.род</t>
    </r>
  </si>
  <si>
    <r>
      <t xml:space="preserve"> هذِهٍ   </t>
    </r>
    <r>
      <rPr>
        <i/>
        <sz val="9"/>
        <rFont val="Times New Roman"/>
        <family val="1"/>
      </rPr>
      <t>жен.род</t>
    </r>
  </si>
  <si>
    <r>
      <t xml:space="preserve"> تِلْكَ   </t>
    </r>
    <r>
      <rPr>
        <i/>
        <sz val="9"/>
        <rFont val="Times New Roman"/>
        <family val="1"/>
      </rPr>
      <t>жен.род</t>
    </r>
  </si>
  <si>
    <r>
      <t xml:space="preserve"> هؤُلَاء ِ </t>
    </r>
    <r>
      <rPr>
        <i/>
        <sz val="9"/>
        <rFont val="Times New Roman"/>
        <family val="1"/>
      </rPr>
      <t>муж.род/жен.род</t>
    </r>
  </si>
  <si>
    <r>
      <t xml:space="preserve"> اُولئِكَ ِ </t>
    </r>
    <r>
      <rPr>
        <i/>
        <sz val="9"/>
        <rFont val="Times New Roman"/>
        <family val="1"/>
      </rPr>
      <t>ِ муж.род/жен.род</t>
    </r>
  </si>
  <si>
    <r>
      <t xml:space="preserve"> هذَا   </t>
    </r>
    <r>
      <rPr>
        <i/>
        <sz val="9"/>
        <rFont val="Times New Roman"/>
        <family val="1"/>
      </rPr>
      <t>муж.род</t>
    </r>
  </si>
  <si>
    <r>
      <t xml:space="preserve"> ذ</t>
    </r>
    <r>
      <rPr>
        <b/>
        <vertAlign val="superscript"/>
        <sz val="15"/>
        <rFont val="Traditional Arabic"/>
        <family val="0"/>
      </rPr>
      <t>ا</t>
    </r>
    <r>
      <rPr>
        <b/>
        <sz val="15"/>
        <rFont val="Traditional Arabic"/>
        <family val="0"/>
      </rPr>
      <t xml:space="preserve">لِكَ </t>
    </r>
    <r>
      <rPr>
        <i/>
        <sz val="9"/>
        <rFont val="Times New Roman"/>
        <family val="1"/>
      </rPr>
      <t>муж.род</t>
    </r>
  </si>
  <si>
    <r>
      <t xml:space="preserve"> الَّذِي </t>
    </r>
    <r>
      <rPr>
        <i/>
        <sz val="9"/>
        <rFont val="Times New Roman"/>
        <family val="1"/>
      </rPr>
      <t>муж.род</t>
    </r>
  </si>
  <si>
    <r>
      <t xml:space="preserve"> الَّذِينَ  </t>
    </r>
    <r>
      <rPr>
        <i/>
        <sz val="9"/>
        <rFont val="Times New Roman"/>
        <family val="1"/>
      </rPr>
      <t>муж.род</t>
    </r>
    <r>
      <rPr>
        <b/>
        <sz val="15"/>
        <rFont val="Traditional Arabic"/>
        <family val="0"/>
      </rPr>
      <t xml:space="preserve"> </t>
    </r>
  </si>
  <si>
    <r>
      <t xml:space="preserve"> الَّتِي   </t>
    </r>
    <r>
      <rPr>
        <i/>
        <sz val="9"/>
        <rFont val="Times New Roman"/>
        <family val="1"/>
      </rPr>
      <t xml:space="preserve"> жен.род</t>
    </r>
  </si>
  <si>
    <r>
      <t xml:space="preserve">  هذِهِ  </t>
    </r>
    <r>
      <rPr>
        <i/>
        <sz val="9"/>
        <rFont val="Times New Roman"/>
        <family val="1"/>
      </rPr>
      <t>(для братьев, множ)</t>
    </r>
  </si>
  <si>
    <r>
      <t xml:space="preserve">  تِلْكَ  </t>
    </r>
    <r>
      <rPr>
        <i/>
        <sz val="9"/>
        <rFont val="Times New Roman"/>
        <family val="1"/>
      </rPr>
      <t>(для братьев, множ)</t>
    </r>
  </si>
  <si>
    <r>
      <t xml:space="preserve">  الَّتِي  </t>
    </r>
    <r>
      <rPr>
        <i/>
        <sz val="9"/>
        <rFont val="Times New Roman"/>
        <family val="1"/>
      </rPr>
      <t>(для братьев, множ)</t>
    </r>
  </si>
  <si>
    <t>буд.время</t>
  </si>
  <si>
    <t>прош.время</t>
  </si>
  <si>
    <r>
      <t xml:space="preserve">...هَا  </t>
    </r>
    <r>
      <rPr>
        <i/>
        <sz val="9"/>
        <rFont val="Times New Roman"/>
        <family val="1"/>
      </rPr>
      <t>жен.род</t>
    </r>
  </si>
  <si>
    <r>
      <t xml:space="preserve">...هُنَّ </t>
    </r>
    <r>
      <rPr>
        <i/>
        <sz val="9"/>
        <rFont val="Times New Roman"/>
        <family val="1"/>
      </rPr>
      <t>жен.род</t>
    </r>
  </si>
  <si>
    <r>
      <t xml:space="preserve">...كِ  </t>
    </r>
    <r>
      <rPr>
        <i/>
        <sz val="9"/>
        <rFont val="Times New Roman"/>
        <family val="1"/>
      </rPr>
      <t>жен.род</t>
    </r>
  </si>
  <si>
    <r>
      <t xml:space="preserve"> أَنَا    </t>
    </r>
    <r>
      <rPr>
        <i/>
        <sz val="9"/>
        <rFont val="Times New Roman"/>
        <family val="1"/>
      </rPr>
      <t>муж.род/жен.род</t>
    </r>
  </si>
  <si>
    <r>
      <t xml:space="preserve"> نَحْنُ </t>
    </r>
    <r>
      <rPr>
        <i/>
        <sz val="9"/>
        <rFont val="Times New Roman"/>
        <family val="1"/>
      </rPr>
      <t>муж.род/жен.род</t>
    </r>
  </si>
  <si>
    <r>
      <t xml:space="preserve"> هِيَ   </t>
    </r>
    <r>
      <rPr>
        <i/>
        <sz val="9"/>
        <rFont val="Times New Roman"/>
        <family val="1"/>
      </rPr>
      <t>жен.род</t>
    </r>
  </si>
  <si>
    <r>
      <t xml:space="preserve"> هُنَّ   </t>
    </r>
    <r>
      <rPr>
        <i/>
        <sz val="9"/>
        <rFont val="Times New Roman"/>
        <family val="1"/>
      </rPr>
      <t>жен.род</t>
    </r>
  </si>
  <si>
    <r>
      <t xml:space="preserve"> أَنْتِ  </t>
    </r>
    <r>
      <rPr>
        <i/>
        <sz val="9"/>
        <rFont val="Times New Roman"/>
        <family val="1"/>
      </rPr>
      <t>жен.род</t>
    </r>
  </si>
  <si>
    <t>её</t>
  </si>
  <si>
    <t>их (принадлежащий им)</t>
  </si>
  <si>
    <t>ваш</t>
  </si>
  <si>
    <t>Он</t>
  </si>
  <si>
    <t>Их</t>
  </si>
  <si>
    <t>Ты</t>
  </si>
  <si>
    <t>Вы все</t>
  </si>
  <si>
    <t>Я</t>
  </si>
  <si>
    <t>Мы</t>
  </si>
  <si>
    <t>Она</t>
  </si>
  <si>
    <t>Они</t>
  </si>
  <si>
    <t>Те двое</t>
  </si>
  <si>
    <t>Вы двое</t>
  </si>
  <si>
    <r>
      <t xml:space="preserve">...هُمَا </t>
    </r>
    <r>
      <rPr>
        <i/>
        <sz val="9"/>
        <rFont val="Times New Roman"/>
        <family val="1"/>
      </rPr>
      <t>для 2-х человек</t>
    </r>
  </si>
  <si>
    <r>
      <t xml:space="preserve">...كُمَا </t>
    </r>
    <r>
      <rPr>
        <i/>
        <sz val="9"/>
        <rFont val="Times New Roman"/>
        <family val="1"/>
      </rPr>
      <t>для 2-х человек</t>
    </r>
  </si>
  <si>
    <r>
      <t xml:space="preserve"> هُمَا  </t>
    </r>
    <r>
      <rPr>
        <i/>
        <sz val="9"/>
        <rFont val="Times New Roman"/>
        <family val="1"/>
      </rPr>
      <t>для 2-х человек</t>
    </r>
  </si>
  <si>
    <r>
      <t xml:space="preserve"> أَنْتُمَا </t>
    </r>
    <r>
      <rPr>
        <i/>
        <sz val="9"/>
        <rFont val="Times New Roman"/>
        <family val="1"/>
      </rPr>
      <t>для 2-х человек</t>
    </r>
  </si>
  <si>
    <r>
      <t xml:space="preserve"> هِيَ (</t>
    </r>
    <r>
      <rPr>
        <i/>
        <sz val="9"/>
        <rFont val="Times New Roman"/>
        <family val="1"/>
      </rPr>
      <t>для братьев, множ)</t>
    </r>
  </si>
  <si>
    <t>Слова (из первых 6 страниц):32263</t>
  </si>
  <si>
    <t>Нет, Нет!!!</t>
  </si>
  <si>
    <t>над, выше</t>
  </si>
  <si>
    <t>под</t>
  </si>
  <si>
    <t>перед</t>
  </si>
  <si>
    <t>назад, после</t>
  </si>
  <si>
    <t>позади, за</t>
  </si>
  <si>
    <t>право,клятва</t>
  </si>
  <si>
    <t>левый</t>
  </si>
  <si>
    <t>между</t>
  </si>
  <si>
    <t>вокруг</t>
  </si>
  <si>
    <t>где бы ни, куда бы ни</t>
  </si>
  <si>
    <t>что?, тот который</t>
  </si>
  <si>
    <t>кто?, тот который</t>
  </si>
  <si>
    <t>когда?, в о время, когда</t>
  </si>
  <si>
    <t>куда?</t>
  </si>
  <si>
    <t>как?</t>
  </si>
  <si>
    <t>сколько?</t>
  </si>
  <si>
    <t>который?</t>
  </si>
  <si>
    <t>откуда?, почему?</t>
  </si>
  <si>
    <t>Явялется ли?</t>
  </si>
  <si>
    <t>Что?</t>
  </si>
  <si>
    <t>Почему?</t>
  </si>
  <si>
    <t>Если нет, почему нет</t>
  </si>
  <si>
    <t>Разное</t>
  </si>
  <si>
    <t xml:space="preserve">Когда?, … </t>
  </si>
  <si>
    <t>наделенный (чем); владелец</t>
  </si>
  <si>
    <t>наделенная (чем); владелец</t>
  </si>
  <si>
    <r>
      <t xml:space="preserve"> ذَات </t>
    </r>
    <r>
      <rPr>
        <i/>
        <sz val="9"/>
        <rFont val="Times New Roman"/>
        <family val="1"/>
      </rPr>
      <t>жен.род</t>
    </r>
  </si>
  <si>
    <t>Семья,родственники, люди</t>
  </si>
  <si>
    <t>слушай!; не делай…, не будет…</t>
  </si>
  <si>
    <t>какой отличный</t>
  </si>
  <si>
    <t>какой злой</t>
  </si>
  <si>
    <t>зло-  это то что</t>
  </si>
  <si>
    <t>что-нибудь подобное</t>
  </si>
  <si>
    <t>схожесть</t>
  </si>
  <si>
    <t>кроме того, кто;из тех, кто</t>
  </si>
  <si>
    <t>до</t>
  </si>
  <si>
    <t>после</t>
  </si>
  <si>
    <t xml:space="preserve">когда </t>
  </si>
  <si>
    <t>когда</t>
  </si>
  <si>
    <t>тогда</t>
  </si>
  <si>
    <t>тогда, таким образом, thus,поэтому</t>
  </si>
  <si>
    <t>нет, --предпочтительнее, но, однако</t>
  </si>
  <si>
    <t>рядом, с</t>
  </si>
  <si>
    <t xml:space="preserve">ничто, кроме </t>
  </si>
  <si>
    <t>ничто, кроме</t>
  </si>
  <si>
    <t>чтобы не,  не для того чтобы</t>
  </si>
  <si>
    <t>Предлоги+ مَا …</t>
  </si>
  <si>
    <t>Предлоги</t>
  </si>
  <si>
    <t>с чем; потому что</t>
  </si>
  <si>
    <t>про что</t>
  </si>
  <si>
    <t>в чем</t>
  </si>
  <si>
    <t>подобно, подобно как</t>
  </si>
  <si>
    <t>для которого / тот который</t>
  </si>
  <si>
    <t>из чего</t>
  </si>
  <si>
    <t>что касается, относительно</t>
  </si>
  <si>
    <t>если; один из / или</t>
  </si>
  <si>
    <t xml:space="preserve">что  </t>
  </si>
  <si>
    <t>поистине; ничто иное как</t>
  </si>
  <si>
    <t>как будто</t>
  </si>
  <si>
    <t>когда бы ни</t>
  </si>
  <si>
    <t>с, в, из,…</t>
  </si>
  <si>
    <t>про</t>
  </si>
  <si>
    <t>в</t>
  </si>
  <si>
    <t>как, на подобии</t>
  </si>
  <si>
    <t>для</t>
  </si>
  <si>
    <t>от</t>
  </si>
  <si>
    <t>к, в направлении к</t>
  </si>
  <si>
    <t>чем-то (клясться)</t>
  </si>
  <si>
    <t>на</t>
  </si>
  <si>
    <t xml:space="preserve">с </t>
  </si>
  <si>
    <t>и; чем-то (клясться)</t>
  </si>
  <si>
    <t xml:space="preserve">Приставка к лаголу, ... </t>
  </si>
  <si>
    <t>"Инна" …</t>
  </si>
  <si>
    <r>
      <t xml:space="preserve">имеет  (с   </t>
    </r>
    <r>
      <rPr>
        <sz val="8"/>
        <rFont val="Times New Roman"/>
        <family val="1"/>
      </rPr>
      <t>مَاضِي</t>
    </r>
    <r>
      <rPr>
        <sz val="8"/>
        <rFont val="Arial Narrow"/>
        <family val="2"/>
      </rPr>
      <t xml:space="preserve">  ); непременно (с  </t>
    </r>
    <r>
      <rPr>
        <sz val="8"/>
        <rFont val="Times New Roman"/>
        <family val="1"/>
      </rPr>
      <t>مضارع</t>
    </r>
    <r>
      <rPr>
        <sz val="8"/>
        <rFont val="Arial Narrow"/>
        <family val="2"/>
      </rPr>
      <t xml:space="preserve"> )</t>
    </r>
  </si>
  <si>
    <t>будет (для будущего)</t>
  </si>
  <si>
    <t>будет непременно</t>
  </si>
  <si>
    <t>несомненно, на самом деле</t>
  </si>
  <si>
    <t>пусть кто-то делает  (повеление)</t>
  </si>
  <si>
    <t>определенный артикль</t>
  </si>
  <si>
    <t>или?</t>
  </si>
  <si>
    <t xml:space="preserve">или </t>
  </si>
  <si>
    <t>некоторые из</t>
  </si>
  <si>
    <t>каждый; все</t>
  </si>
  <si>
    <t>истинно, на самом деле</t>
  </si>
  <si>
    <t>что</t>
  </si>
  <si>
    <t>но, однако</t>
  </si>
  <si>
    <t>возможно</t>
  </si>
  <si>
    <t>если</t>
  </si>
  <si>
    <t>один</t>
  </si>
  <si>
    <t>О!</t>
  </si>
  <si>
    <t>будет (для ближайшего будущего)</t>
  </si>
  <si>
    <t>Некоторые атрибуты (АЛЛАХА и другое’)</t>
  </si>
  <si>
    <t>Знающий, 
Всезнающий</t>
  </si>
  <si>
    <t>Покровитель; Обеспечивающий</t>
  </si>
  <si>
    <t>Сострадательный</t>
  </si>
  <si>
    <t>Мир</t>
  </si>
  <si>
    <t>Тот, Кто слушает</t>
  </si>
  <si>
    <t>Благодарный</t>
  </si>
  <si>
    <t xml:space="preserve">Могущественный </t>
  </si>
  <si>
    <t>Всепрощающий</t>
  </si>
  <si>
    <t>Всемогущий</t>
  </si>
  <si>
    <t>Предупрдитель</t>
  </si>
  <si>
    <t>Сильный помощник</t>
  </si>
  <si>
    <t>Тот, Кто заботится о вещи для другой вещи</t>
  </si>
  <si>
    <t>Всего слова (на этой странице):</t>
  </si>
  <si>
    <t>Проценты:</t>
  </si>
  <si>
    <t>Первый</t>
  </si>
  <si>
    <t>Последний</t>
  </si>
  <si>
    <r>
      <t xml:space="preserve">[ </t>
    </r>
    <r>
      <rPr>
        <sz val="9"/>
        <rFont val="Arial Narrow"/>
        <family val="2"/>
      </rPr>
      <t xml:space="preserve"> иной  (</t>
    </r>
  </si>
  <si>
    <r>
      <t>أَوَّل (</t>
    </r>
    <r>
      <rPr>
        <sz val="13"/>
        <rFont val="Traditional Arabic"/>
        <family val="0"/>
      </rPr>
      <t xml:space="preserve">أُولَى </t>
    </r>
    <r>
      <rPr>
        <i/>
        <sz val="9"/>
        <rFont val="Times New Roman"/>
        <family val="1"/>
      </rPr>
      <t>муж.род</t>
    </r>
    <r>
      <rPr>
        <b/>
        <sz val="15"/>
        <rFont val="Traditional Arabic"/>
        <family val="0"/>
      </rPr>
      <t>)</t>
    </r>
  </si>
  <si>
    <r>
      <t>آخِر (آ</t>
    </r>
    <r>
      <rPr>
        <sz val="13"/>
        <rFont val="Traditional Arabic"/>
        <family val="0"/>
      </rPr>
      <t>خِرَة</t>
    </r>
    <r>
      <rPr>
        <i/>
        <sz val="9"/>
        <rFont val="Times New Roman"/>
        <family val="1"/>
      </rPr>
      <t xml:space="preserve">муж.род </t>
    </r>
    <r>
      <rPr>
        <i/>
        <sz val="8"/>
        <rFont val="Times New Roman"/>
        <family val="1"/>
      </rPr>
      <t xml:space="preserve">. </t>
    </r>
    <r>
      <rPr>
        <b/>
        <sz val="15"/>
        <rFont val="Traditional Arabic"/>
        <family val="0"/>
      </rPr>
      <t>)</t>
    </r>
  </si>
  <si>
    <r>
      <t>[آخَر (</t>
    </r>
    <r>
      <rPr>
        <sz val="13"/>
        <rFont val="Traditional Arabic"/>
        <family val="0"/>
      </rPr>
      <t xml:space="preserve">أُخْرَى </t>
    </r>
    <r>
      <rPr>
        <i/>
        <sz val="9"/>
        <rFont val="Times New Roman"/>
        <family val="1"/>
      </rPr>
      <t>муж.род</t>
    </r>
    <r>
      <rPr>
        <b/>
        <sz val="15"/>
        <rFont val="Traditional Arabic"/>
        <family val="0"/>
      </rPr>
      <t xml:space="preserve"> </t>
    </r>
  </si>
  <si>
    <t>Заслуживающий доверия</t>
  </si>
  <si>
    <t>Тот, Кто ясно видит</t>
  </si>
  <si>
    <t>Далекий</t>
  </si>
  <si>
    <t>Самый Прощающий</t>
  </si>
  <si>
    <t>Защитник</t>
  </si>
  <si>
    <t>Мудрый</t>
  </si>
  <si>
    <t>Терпеливый</t>
  </si>
  <si>
    <t>Достойный похвалы</t>
  </si>
  <si>
    <t xml:space="preserve">Теплый (друг); кипяток </t>
  </si>
  <si>
    <t>Некоторые атрибуты …</t>
  </si>
  <si>
    <r>
      <t>Сравнительно-превосходная степень</t>
    </r>
    <r>
      <rPr>
        <b/>
        <sz val="12"/>
        <rFont val="Traditional Arabic"/>
        <family val="0"/>
      </rPr>
      <t>اسم تَفْضِيل</t>
    </r>
    <r>
      <rPr>
        <b/>
        <sz val="13"/>
        <rFont val="Times New Roman"/>
        <family val="1"/>
      </rPr>
      <t xml:space="preserve"> </t>
    </r>
  </si>
  <si>
    <t>самое жестокое</t>
  </si>
  <si>
    <t>выше, превосходящий</t>
  </si>
  <si>
    <t xml:space="preserve">знающий лучше, более осведомленный </t>
  </si>
  <si>
    <t>ближе</t>
  </si>
  <si>
    <t>больше</t>
  </si>
  <si>
    <t>более; самый</t>
  </si>
  <si>
    <t>лучше</t>
  </si>
  <si>
    <t>имеющий больше прав; заслуживаюий больше</t>
  </si>
  <si>
    <t>ближе; более подобно;ниже; меньше</t>
  </si>
  <si>
    <t>более несправведливый</t>
  </si>
  <si>
    <t>лучше направляемый</t>
  </si>
  <si>
    <t>ближе; горе</t>
  </si>
  <si>
    <t>жестокий; сильный</t>
  </si>
  <si>
    <t>высший, возвышенный</t>
  </si>
  <si>
    <t>знающий</t>
  </si>
  <si>
    <t>близкий</t>
  </si>
  <si>
    <t>большой</t>
  </si>
  <si>
    <t>достаточно ; много</t>
  </si>
  <si>
    <t>быстрый; скорый</t>
  </si>
  <si>
    <t>милосердный</t>
  </si>
  <si>
    <t>величайший</t>
  </si>
  <si>
    <t>мало</t>
  </si>
  <si>
    <t>благородный; почтенный; щедрый</t>
  </si>
  <si>
    <t>Всего слов (на данной странице):</t>
  </si>
  <si>
    <t>Пророки и ...</t>
  </si>
  <si>
    <t>Знамения АЛЛАХА…</t>
  </si>
  <si>
    <t xml:space="preserve">Посланник </t>
  </si>
  <si>
    <r>
      <t>رَسُول</t>
    </r>
    <r>
      <rPr>
        <b/>
        <sz val="8"/>
        <rFont val="Traditional Arabic"/>
        <family val="0"/>
      </rPr>
      <t xml:space="preserve"> </t>
    </r>
    <r>
      <rPr>
        <b/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رُسُل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  <r>
      <rPr>
        <sz val="18"/>
        <rFont val="Traditional Arabic"/>
        <family val="0"/>
      </rPr>
      <t xml:space="preserve">    </t>
    </r>
  </si>
  <si>
    <t xml:space="preserve">Пророк </t>
  </si>
  <si>
    <t xml:space="preserve">Пророки  </t>
  </si>
  <si>
    <r>
      <t>Шайтан (</t>
    </r>
    <r>
      <rPr>
        <i/>
        <sz val="9"/>
        <rFont val="Arial Narrow"/>
        <family val="2"/>
      </rPr>
      <t>множ</t>
    </r>
  </si>
  <si>
    <t xml:space="preserve">Фараон </t>
  </si>
  <si>
    <r>
      <t>Люди Худа (</t>
    </r>
    <r>
      <rPr>
        <sz val="7"/>
        <rFont val="Arial Narrow"/>
        <family val="2"/>
      </rPr>
      <t>с.а.с)</t>
    </r>
  </si>
  <si>
    <r>
      <t xml:space="preserve">Люди Салиха </t>
    </r>
    <r>
      <rPr>
        <sz val="7"/>
        <rFont val="Arial Narrow"/>
        <family val="2"/>
      </rPr>
      <t xml:space="preserve">(с.а.с) </t>
    </r>
  </si>
  <si>
    <t>знамение</t>
  </si>
  <si>
    <r>
      <t xml:space="preserve">آيَة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>آ</t>
    </r>
    <r>
      <rPr>
        <sz val="3"/>
        <rFont val="Traditional Arabic"/>
        <family val="0"/>
      </rPr>
      <t xml:space="preserve"> </t>
    </r>
    <r>
      <rPr>
        <sz val="13"/>
        <rFont val="Traditional Arabic"/>
        <family val="0"/>
      </rPr>
      <t xml:space="preserve">يَات </t>
    </r>
    <r>
      <rPr>
        <i/>
        <sz val="8"/>
        <rFont val="Times New Roman"/>
        <family val="1"/>
      </rPr>
      <t>множ</t>
    </r>
    <r>
      <rPr>
        <sz val="15"/>
        <rFont val="Traditional Arabic"/>
        <family val="0"/>
      </rPr>
      <t>)</t>
    </r>
  </si>
  <si>
    <t>доказательство</t>
  </si>
  <si>
    <r>
      <t xml:space="preserve">بَيِّنَة 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بَيِّنَات </t>
    </r>
    <r>
      <rPr>
        <i/>
        <sz val="8"/>
        <rFont val="Times New Roman"/>
        <family val="1"/>
      </rPr>
      <t>множ</t>
    </r>
    <r>
      <rPr>
        <sz val="15"/>
        <rFont val="Traditional Arabic"/>
        <family val="0"/>
      </rPr>
      <t>)</t>
    </r>
  </si>
  <si>
    <r>
      <t>جَبَل</t>
    </r>
    <r>
      <rPr>
        <sz val="15"/>
        <rFont val="Traditional Arabic"/>
        <family val="0"/>
      </rPr>
      <t>(</t>
    </r>
    <r>
      <rPr>
        <sz val="13"/>
        <rFont val="Traditional Arabic"/>
        <family val="0"/>
      </rPr>
      <t xml:space="preserve">جِبَال </t>
    </r>
    <r>
      <rPr>
        <i/>
        <sz val="8"/>
        <rFont val="Times New Roman"/>
        <family val="1"/>
      </rPr>
      <t>множ</t>
    </r>
    <r>
      <rPr>
        <sz val="15"/>
        <rFont val="Traditional Arabic"/>
        <family val="0"/>
      </rPr>
      <t>)</t>
    </r>
  </si>
  <si>
    <t>Коран; чтение вслух</t>
  </si>
  <si>
    <t>скот</t>
  </si>
  <si>
    <t>гора</t>
  </si>
  <si>
    <t>море; большая река</t>
  </si>
  <si>
    <t>солнце</t>
  </si>
  <si>
    <t>луна</t>
  </si>
  <si>
    <t>ночь</t>
  </si>
  <si>
    <t>день</t>
  </si>
  <si>
    <t>земля</t>
  </si>
  <si>
    <r>
      <t>небо      (</t>
    </r>
    <r>
      <rPr>
        <i/>
        <sz val="9"/>
        <rFont val="Arial Narrow"/>
        <family val="2"/>
      </rPr>
      <t xml:space="preserve"> множ</t>
    </r>
  </si>
  <si>
    <t>День Суда, …</t>
  </si>
  <si>
    <t>товарищ, приятель</t>
  </si>
  <si>
    <t>конец</t>
  </si>
  <si>
    <t>мучение</t>
  </si>
  <si>
    <t>наказание (за грех)</t>
  </si>
  <si>
    <t xml:space="preserve">Воскресение </t>
  </si>
  <si>
    <t>встреча</t>
  </si>
  <si>
    <t>установленный</t>
  </si>
  <si>
    <t>огонь</t>
  </si>
  <si>
    <t>река</t>
  </si>
  <si>
    <t>горе тому...</t>
  </si>
  <si>
    <t xml:space="preserve">день  </t>
  </si>
  <si>
    <t>в тот день</t>
  </si>
  <si>
    <t>навсегда</t>
  </si>
  <si>
    <t>награда</t>
  </si>
  <si>
    <t>срок</t>
  </si>
  <si>
    <t>Жизнь после смерти</t>
  </si>
  <si>
    <t>мучительный</t>
  </si>
  <si>
    <t>огонь Ада</t>
  </si>
  <si>
    <t>Ад</t>
  </si>
  <si>
    <t>Сад</t>
  </si>
  <si>
    <t xml:space="preserve">Расчет </t>
  </si>
  <si>
    <t>Час (День Воскресения)</t>
  </si>
  <si>
    <t>Дин, …</t>
  </si>
  <si>
    <t>Вера, …</t>
  </si>
  <si>
    <t>дело</t>
  </si>
  <si>
    <t>благочестие;страх; защита</t>
  </si>
  <si>
    <t>правда, правдивый;правильный</t>
  </si>
  <si>
    <t xml:space="preserve"> ложь</t>
  </si>
  <si>
    <t>мудрость</t>
  </si>
  <si>
    <t>хвала</t>
  </si>
  <si>
    <t>религия; закон; суд</t>
  </si>
  <si>
    <t>благотворительность</t>
  </si>
  <si>
    <t>свидетельствовать,представлять</t>
  </si>
  <si>
    <r>
      <t>أَمْر (</t>
    </r>
    <r>
      <rPr>
        <sz val="13"/>
        <rFont val="Traditional Arabic"/>
        <family val="0"/>
      </rPr>
      <t>أَمُور</t>
    </r>
    <r>
      <rPr>
        <i/>
        <sz val="8"/>
        <rFont val="Times New Roman"/>
        <family val="1"/>
      </rPr>
      <t>множ</t>
    </r>
    <r>
      <rPr>
        <sz val="13"/>
        <rFont val="Traditional Arabic"/>
        <family val="0"/>
      </rPr>
      <t xml:space="preserve"> </t>
    </r>
    <r>
      <rPr>
        <b/>
        <sz val="15"/>
        <rFont val="Traditional Arabic"/>
        <family val="0"/>
      </rPr>
      <t xml:space="preserve">) </t>
    </r>
  </si>
  <si>
    <r>
      <t>كِتَاب  (</t>
    </r>
    <r>
      <rPr>
        <sz val="13"/>
        <rFont val="Traditional Arabic"/>
        <family val="0"/>
      </rPr>
      <t>كُتُب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</si>
  <si>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إِله (</t>
    </r>
    <r>
      <rPr>
        <sz val="12"/>
        <rFont val="Traditional Arabic"/>
        <family val="0"/>
      </rPr>
      <t>آلِهَة</t>
    </r>
    <r>
      <rPr>
        <i/>
        <sz val="8"/>
        <rFont val="Times New Roman"/>
        <family val="1"/>
      </rPr>
      <t xml:space="preserve"> множ</t>
    </r>
    <r>
      <rPr>
        <b/>
        <i/>
        <sz val="8"/>
        <rFont val="Times New Roman"/>
        <family val="1"/>
      </rPr>
      <t>)</t>
    </r>
    <r>
      <rPr>
        <b/>
        <sz val="15"/>
        <rFont val="Traditional Arabic"/>
        <family val="0"/>
      </rPr>
      <t xml:space="preserve"> </t>
    </r>
  </si>
  <si>
    <r>
      <t>مَلَك (</t>
    </r>
    <r>
      <rPr>
        <sz val="13"/>
        <rFont val="Traditional Arabic"/>
        <family val="0"/>
      </rPr>
      <t>مَلَائِكَة</t>
    </r>
    <r>
      <rPr>
        <i/>
        <sz val="8"/>
        <rFont val="Times New Roman"/>
        <family val="1"/>
      </rPr>
      <t>множ</t>
    </r>
    <r>
      <rPr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l</t>
    </r>
    <r>
      <rPr>
        <b/>
        <sz val="15"/>
        <rFont val="Traditional Arabic"/>
        <family val="0"/>
      </rPr>
      <t xml:space="preserve">) </t>
    </r>
  </si>
  <si>
    <r>
      <t>نَهَر (</t>
    </r>
    <r>
      <rPr>
        <sz val="13"/>
        <rFont val="Traditional Arabic"/>
        <family val="0"/>
      </rPr>
      <t xml:space="preserve">أَنْهَار </t>
    </r>
    <r>
      <rPr>
        <i/>
        <sz val="8"/>
        <rFont val="Times New Roman"/>
        <family val="1"/>
      </rPr>
      <t>множ</t>
    </r>
    <r>
      <rPr>
        <sz val="15"/>
        <rFont val="Traditional Arabic"/>
        <family val="0"/>
      </rPr>
      <t>)</t>
    </r>
  </si>
  <si>
    <r>
      <t>يَوْم  (</t>
    </r>
    <r>
      <rPr>
        <sz val="13"/>
        <rFont val="Traditional Arabic"/>
        <family val="0"/>
      </rPr>
      <t xml:space="preserve">أَيَّام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</si>
  <si>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أَجْر (</t>
    </r>
    <r>
      <rPr>
        <sz val="13"/>
        <rFont val="Traditional Arabic"/>
        <family val="0"/>
      </rPr>
      <t xml:space="preserve">أُجُور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</si>
  <si>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r>
      <t>جَنَّة (</t>
    </r>
    <r>
      <rPr>
        <sz val="13"/>
        <rFont val="Traditional Arabic"/>
        <family val="0"/>
      </rPr>
      <t>جَنَّات</t>
    </r>
    <r>
      <rPr>
        <i/>
        <sz val="10"/>
        <rFont val="Traditional Arabic"/>
        <family val="0"/>
      </rPr>
      <t xml:space="preserve">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</si>
  <si>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شَرِيك</t>
    </r>
    <r>
      <rPr>
        <b/>
        <sz val="15"/>
        <rFont val="Traditional Arabic"/>
        <family val="0"/>
      </rPr>
      <t>(</t>
    </r>
    <r>
      <rPr>
        <sz val="12"/>
        <rFont val="Traditional Arabic"/>
        <family val="0"/>
      </rPr>
      <t>شُرَكَاء</t>
    </r>
    <r>
      <rPr>
        <b/>
        <sz val="15"/>
        <rFont val="Traditional Arabic"/>
        <family val="0"/>
      </rPr>
      <t xml:space="preserve">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</si>
  <si>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 xml:space="preserve">أَعْمَال </t>
    </r>
    <r>
      <rPr>
        <i/>
        <sz val="8"/>
        <rFont val="Arial Narrow"/>
        <family val="2"/>
      </rPr>
      <t>множ</t>
    </r>
  </si>
  <si>
    <r>
      <t xml:space="preserve">حَسَنَة </t>
    </r>
    <r>
      <rPr>
        <b/>
        <sz val="11"/>
        <rFont val="Traditional Arabic"/>
        <family val="0"/>
      </rPr>
      <t>(</t>
    </r>
    <r>
      <rPr>
        <sz val="12"/>
        <rFont val="Traditional Arabic"/>
        <family val="0"/>
      </rPr>
      <t>حَسَنَات</t>
    </r>
    <r>
      <rPr>
        <i/>
        <sz val="8"/>
        <rFont val="Times New Roman"/>
        <family val="1"/>
      </rPr>
      <t>множ</t>
    </r>
    <r>
      <rPr>
        <b/>
        <sz val="11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</si>
  <si>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r>
      <t>سَيِّئَة (</t>
    </r>
    <r>
      <rPr>
        <sz val="13"/>
        <rFont val="Traditional Arabic"/>
        <family val="0"/>
      </rPr>
      <t xml:space="preserve">سَيِّئَات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  <r>
      <rPr>
        <b/>
        <sz val="14"/>
        <rFont val="Arial"/>
        <family val="2"/>
      </rPr>
      <t xml:space="preserve">  </t>
    </r>
  </si>
  <si>
    <r>
      <t>ذَنْب (</t>
    </r>
    <r>
      <rPr>
        <sz val="13"/>
        <rFont val="Traditional Arabic"/>
        <family val="0"/>
      </rPr>
      <t xml:space="preserve">ذُنُوب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  <r>
      <rPr>
        <b/>
        <sz val="14"/>
        <rFont val="Arial"/>
        <family val="2"/>
      </rPr>
      <t xml:space="preserve"> </t>
    </r>
  </si>
  <si>
    <r>
      <t>اِسْم (</t>
    </r>
    <r>
      <rPr>
        <sz val="13"/>
        <rFont val="Traditional Arabic"/>
        <family val="0"/>
      </rPr>
      <t xml:space="preserve">أَسْمَاء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</si>
  <si>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طَيِّبَة (</t>
    </r>
    <r>
      <rPr>
        <sz val="13"/>
        <rFont val="Traditional Arabic"/>
        <family val="0"/>
      </rPr>
      <t xml:space="preserve">طَيِّبَات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</si>
  <si>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 xml:space="preserve">آلَاء  </t>
    </r>
    <r>
      <rPr>
        <i/>
        <sz val="8"/>
        <rFont val="Times New Roman"/>
        <family val="1"/>
      </rPr>
      <t>множ</t>
    </r>
  </si>
  <si>
    <r>
      <t xml:space="preserve"> أُمٌّ  (</t>
    </r>
    <r>
      <rPr>
        <sz val="13"/>
        <rFont val="Traditional Arabic"/>
        <family val="0"/>
      </rPr>
      <t xml:space="preserve">أُمَّهَات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</si>
  <si>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زَوْج (</t>
    </r>
    <r>
      <rPr>
        <sz val="13"/>
        <rFont val="Traditional Arabic"/>
        <family val="0"/>
      </rPr>
      <t xml:space="preserve">أَزْوَاج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</si>
  <si>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اِمْرَأَة (</t>
    </r>
    <r>
      <rPr>
        <sz val="13"/>
        <rFont val="Traditional Arabic"/>
        <family val="0"/>
      </rPr>
      <t xml:space="preserve">نِسَاء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</si>
  <si>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وَلَد  (</t>
    </r>
    <r>
      <rPr>
        <sz val="13"/>
        <rFont val="Traditional Arabic"/>
        <family val="0"/>
      </rPr>
      <t xml:space="preserve">أَوْلَاد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</si>
  <si>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 xml:space="preserve">إِخْوَان </t>
    </r>
    <r>
      <rPr>
        <i/>
        <sz val="8"/>
        <rFont val="Times New Roman"/>
        <family val="1"/>
      </rPr>
      <t>множ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</t>
    </r>
  </si>
  <si>
    <r>
      <t>وجْه  (</t>
    </r>
    <r>
      <rPr>
        <sz val="13"/>
        <rFont val="Traditional Arabic"/>
        <family val="0"/>
      </rPr>
      <t xml:space="preserve">وُجُوه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</si>
  <si>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عَيْن  (</t>
    </r>
    <r>
      <rPr>
        <sz val="13"/>
        <rFont val="Traditional Arabic"/>
        <family val="0"/>
      </rPr>
      <t xml:space="preserve">أَعْيُن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</si>
  <si>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 xml:space="preserve">أَبْصَار </t>
    </r>
    <r>
      <rPr>
        <i/>
        <sz val="8"/>
        <rFont val="Times New Roman"/>
        <family val="1"/>
      </rPr>
      <t>множ</t>
    </r>
  </si>
  <si>
    <r>
      <t xml:space="preserve">أفْوَاه  </t>
    </r>
    <r>
      <rPr>
        <i/>
        <sz val="8"/>
        <rFont val="Times New Roman"/>
        <family val="1"/>
      </rPr>
      <t>множ</t>
    </r>
  </si>
  <si>
    <r>
      <t>لِسَان (</t>
    </r>
    <r>
      <rPr>
        <sz val="13"/>
        <rFont val="Traditional Arabic"/>
        <family val="0"/>
      </rPr>
      <t xml:space="preserve">أَلْسِنَة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</si>
  <si>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قَلْب  (</t>
    </r>
    <r>
      <rPr>
        <sz val="13"/>
        <rFont val="Traditional Arabic"/>
        <family val="0"/>
      </rPr>
      <t xml:space="preserve">قُلُوب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</si>
  <si>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 xml:space="preserve">صَدْر </t>
    </r>
    <r>
      <rPr>
        <sz val="13"/>
        <rFont val="Traditional Arabic"/>
        <family val="0"/>
      </rPr>
      <t xml:space="preserve">(صُدُور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</si>
  <si>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 xml:space="preserve">يَد    </t>
    </r>
    <r>
      <rPr>
        <sz val="13"/>
        <rFont val="Traditional Arabic"/>
        <family val="0"/>
      </rPr>
      <t xml:space="preserve">(أَيْدِي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</si>
  <si>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 xml:space="preserve">رِجْلٌ </t>
    </r>
    <r>
      <rPr>
        <sz val="13"/>
        <rFont val="Traditional Arabic"/>
        <family val="0"/>
      </rPr>
      <t xml:space="preserve">(أَرْجُل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</si>
  <si>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نَفْس (</t>
    </r>
    <r>
      <rPr>
        <sz val="13"/>
        <rFont val="Traditional Arabic"/>
        <family val="0"/>
      </rPr>
      <t xml:space="preserve">أَنْفُس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</si>
  <si>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رَجُل (</t>
    </r>
    <r>
      <rPr>
        <sz val="13"/>
        <rFont val="Traditional Arabic"/>
        <family val="0"/>
      </rPr>
      <t>رَِال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множ</t>
    </r>
    <r>
      <rPr>
        <sz val="13"/>
        <rFont val="Traditional Arabic"/>
        <family val="0"/>
      </rPr>
      <t xml:space="preserve"> </t>
    </r>
    <r>
      <rPr>
        <b/>
        <sz val="15"/>
        <rFont val="Traditional Arabic"/>
        <family val="0"/>
      </rPr>
      <t>)</t>
    </r>
    <r>
      <rPr>
        <b/>
        <sz val="15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</si>
  <si>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وَالِد (</t>
    </r>
    <r>
      <rPr>
        <sz val="13"/>
        <rFont val="Traditional Arabic"/>
        <family val="0"/>
      </rPr>
      <t>وَالِدَيْن</t>
    </r>
    <r>
      <rPr>
        <i/>
        <sz val="8"/>
        <rFont val="Times New Roman"/>
        <family val="1"/>
      </rPr>
      <t>для двоих человек</t>
    </r>
    <r>
      <rPr>
        <b/>
        <sz val="15"/>
        <rFont val="Traditional Arabic"/>
        <family val="0"/>
      </rPr>
      <t xml:space="preserve">) </t>
    </r>
  </si>
  <si>
    <r>
      <t>شَهِيد (</t>
    </r>
    <r>
      <rPr>
        <sz val="13"/>
        <rFont val="Traditional Arabic"/>
        <family val="0"/>
      </rPr>
      <t xml:space="preserve">شُهَدَاء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</si>
  <si>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t>молитва</t>
  </si>
  <si>
    <t>ясные, выразительные</t>
  </si>
  <si>
    <t>свет</t>
  </si>
  <si>
    <r>
      <t>أَحَد  (</t>
    </r>
    <r>
      <rPr>
        <sz val="13"/>
        <rFont val="Traditional Arabic"/>
        <family val="0"/>
      </rPr>
      <t xml:space="preserve">إِحْدَى </t>
    </r>
    <r>
      <rPr>
        <i/>
        <sz val="8"/>
        <rFont val="Times New Roman"/>
        <family val="1"/>
      </rPr>
      <t>муж.род</t>
    </r>
    <r>
      <rPr>
        <b/>
        <sz val="15"/>
        <rFont val="Traditional Arabic"/>
        <family val="0"/>
      </rPr>
      <t>)</t>
    </r>
  </si>
  <si>
    <t>Бог; божество</t>
  </si>
  <si>
    <t>сотоварищ, союзник</t>
  </si>
  <si>
    <t>свидетельство</t>
  </si>
  <si>
    <t>трон</t>
  </si>
  <si>
    <t>невидимый, спрятанный</t>
  </si>
  <si>
    <t xml:space="preserve">невидимый </t>
  </si>
  <si>
    <t>книга</t>
  </si>
  <si>
    <t>слово</t>
  </si>
  <si>
    <t>ангел</t>
  </si>
  <si>
    <t>соглашение, договор</t>
  </si>
  <si>
    <r>
      <t>وَاحِد (</t>
    </r>
    <r>
      <rPr>
        <sz val="13"/>
        <rFont val="Traditional Arabic"/>
        <family val="0"/>
      </rPr>
      <t xml:space="preserve">وَاحِدَة </t>
    </r>
    <r>
      <rPr>
        <i/>
        <sz val="8"/>
        <rFont val="Times New Roman"/>
        <family val="1"/>
      </rPr>
      <t>муж.род</t>
    </r>
    <r>
      <rPr>
        <b/>
        <sz val="15"/>
        <rFont val="Traditional Arabic"/>
        <family val="0"/>
      </rPr>
      <t>)</t>
    </r>
  </si>
  <si>
    <t>Деяния, …</t>
  </si>
  <si>
    <t>Благословения, …</t>
  </si>
  <si>
    <t>деяния, дела, труды</t>
  </si>
  <si>
    <t>блага</t>
  </si>
  <si>
    <t>хорошее (деяние)</t>
  </si>
  <si>
    <t xml:space="preserve">злое, плохое </t>
  </si>
  <si>
    <t>хороший, лучше</t>
  </si>
  <si>
    <t>злой, плохой, хуже</t>
  </si>
  <si>
    <t>грех</t>
  </si>
  <si>
    <t>незаконный</t>
  </si>
  <si>
    <t>имя</t>
  </si>
  <si>
    <t>хороший</t>
  </si>
  <si>
    <t>авторитет; гарант</t>
  </si>
  <si>
    <t>благосклонность</t>
  </si>
  <si>
    <t>вода</t>
  </si>
  <si>
    <t>господство, царствование</t>
  </si>
  <si>
    <t>покровительство</t>
  </si>
  <si>
    <t>все</t>
  </si>
  <si>
    <t>разрешение</t>
  </si>
  <si>
    <t>наказание; власть; несчастья</t>
  </si>
  <si>
    <t>все, каждый</t>
  </si>
  <si>
    <t>такой же; равный; на том же уровне; справедливый</t>
  </si>
  <si>
    <t>партия, группа</t>
  </si>
  <si>
    <t>Мама</t>
  </si>
  <si>
    <r>
      <t>Папа                                                   (</t>
    </r>
    <r>
      <rPr>
        <i/>
        <sz val="9"/>
        <rFont val="Arial Narrow"/>
        <family val="2"/>
      </rPr>
      <t>множ</t>
    </r>
  </si>
  <si>
    <t>Жена, муж</t>
  </si>
  <si>
    <t>Мужчина</t>
  </si>
  <si>
    <t>Женщина</t>
  </si>
  <si>
    <t>Ребёнок</t>
  </si>
  <si>
    <t>Отец</t>
  </si>
  <si>
    <t>Потомки; дети</t>
  </si>
  <si>
    <t>Сын</t>
  </si>
  <si>
    <r>
      <t>Сыны                                                (</t>
    </r>
    <r>
      <rPr>
        <i/>
        <sz val="9"/>
        <rFont val="Arial Narrow"/>
        <family val="2"/>
      </rPr>
      <t>множ</t>
    </r>
  </si>
  <si>
    <t>Брат</t>
  </si>
  <si>
    <t>Братья</t>
  </si>
  <si>
    <t>Лицо</t>
  </si>
  <si>
    <t>глаз; весна</t>
  </si>
  <si>
    <t>взгляды</t>
  </si>
  <si>
    <t>рты</t>
  </si>
  <si>
    <t>язык (орган); язык (общения)</t>
  </si>
  <si>
    <t>сердце</t>
  </si>
  <si>
    <t>грудь</t>
  </si>
  <si>
    <t>рука</t>
  </si>
  <si>
    <t>нога</t>
  </si>
  <si>
    <t>душа</t>
  </si>
  <si>
    <t>душа; дух</t>
  </si>
  <si>
    <t>власть, сила</t>
  </si>
  <si>
    <t>Мир, …</t>
  </si>
  <si>
    <t>Люди, …</t>
  </si>
  <si>
    <t>дом</t>
  </si>
  <si>
    <t>жилище</t>
  </si>
  <si>
    <t xml:space="preserve">мир </t>
  </si>
  <si>
    <t>путь</t>
  </si>
  <si>
    <t>дорога</t>
  </si>
  <si>
    <t>мир</t>
  </si>
  <si>
    <t>испытание; гонение</t>
  </si>
  <si>
    <t>город</t>
  </si>
  <si>
    <t>богатство</t>
  </si>
  <si>
    <t>запасы; удоволствие</t>
  </si>
  <si>
    <r>
      <t>мечеть (</t>
    </r>
    <r>
      <rPr>
        <i/>
        <sz val="9"/>
        <rFont val="Arial Narrow"/>
        <family val="2"/>
      </rPr>
      <t>множ)</t>
    </r>
  </si>
  <si>
    <t>место; обиталище</t>
  </si>
  <si>
    <t>община</t>
  </si>
  <si>
    <t xml:space="preserve">люди </t>
  </si>
  <si>
    <t>человек</t>
  </si>
  <si>
    <t>люди</t>
  </si>
  <si>
    <t>мужчина</t>
  </si>
  <si>
    <t>женщина</t>
  </si>
  <si>
    <t>раб</t>
  </si>
  <si>
    <t>неверующие</t>
  </si>
  <si>
    <t>преступник</t>
  </si>
  <si>
    <t>правители, лидеры</t>
  </si>
  <si>
    <t xml:space="preserve">защищающий друг; попечитель </t>
  </si>
  <si>
    <r>
      <t>بَيْت  (</t>
    </r>
    <r>
      <rPr>
        <sz val="13"/>
        <rFont val="Traditional Arabic"/>
        <family val="0"/>
      </rPr>
      <t xml:space="preserve">بُيُوت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</si>
  <si>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دَار   (</t>
    </r>
    <r>
      <rPr>
        <sz val="13"/>
        <rFont val="Traditional Arabic"/>
        <family val="0"/>
      </rPr>
      <t xml:space="preserve">دِيَار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</si>
  <si>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سَبِيل (</t>
    </r>
    <r>
      <rPr>
        <sz val="13"/>
        <rFont val="Traditional Arabic"/>
        <family val="0"/>
      </rPr>
      <t>سُبُل</t>
    </r>
    <r>
      <rPr>
        <b/>
        <sz val="13"/>
        <rFont val="Traditional Arabic"/>
        <family val="0"/>
      </rPr>
      <t xml:space="preserve"> </t>
    </r>
    <r>
      <rPr>
        <i/>
        <sz val="8"/>
        <rFont val="Times New Roman"/>
        <family val="1"/>
      </rPr>
      <t>множ</t>
    </r>
    <r>
      <rPr>
        <i/>
        <sz val="9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) </t>
    </r>
  </si>
  <si>
    <r>
      <t>عَالَم (</t>
    </r>
    <r>
      <rPr>
        <sz val="13"/>
        <rFont val="Traditional Arabic"/>
        <family val="0"/>
      </rPr>
      <t xml:space="preserve">عَالَمِين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</si>
  <si>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قَرْيَة  (</t>
    </r>
    <r>
      <rPr>
        <sz val="13"/>
        <rFont val="Traditional Arabic"/>
        <family val="0"/>
      </rPr>
      <t>قُرَى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</si>
  <si>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مَال  (</t>
    </r>
    <r>
      <rPr>
        <sz val="13"/>
        <rFont val="Traditional Arabic"/>
        <family val="0"/>
      </rPr>
      <t xml:space="preserve">أَمْوَال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</si>
  <si>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أُمَّة   (</t>
    </r>
    <r>
      <rPr>
        <sz val="13"/>
        <rFont val="Traditional Arabic"/>
        <family val="0"/>
      </rPr>
      <t xml:space="preserve">أُمَم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</si>
  <si>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ذَكَر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ذُكُور </t>
    </r>
    <r>
      <rPr>
        <i/>
        <sz val="8"/>
        <rFont val="Times New Roman"/>
        <family val="1"/>
      </rPr>
      <t>множ</t>
    </r>
    <r>
      <rPr>
        <i/>
        <sz val="9"/>
        <rFont val="Arial"/>
        <family val="2"/>
      </rPr>
      <t>)</t>
    </r>
  </si>
  <si>
    <r>
      <t>أُنْثَى</t>
    </r>
    <r>
      <rPr>
        <b/>
        <sz val="15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إِنَاث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>)</t>
    </r>
  </si>
  <si>
    <r>
      <t>عَبْد  (</t>
    </r>
    <r>
      <rPr>
        <sz val="13"/>
        <rFont val="Traditional Arabic"/>
        <family val="0"/>
      </rPr>
      <t xml:space="preserve">عِبَاد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</si>
  <si>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r>
      <t>عَدُوّ</t>
    </r>
    <r>
      <rPr>
        <b/>
        <sz val="14"/>
        <rFont val="Arial"/>
        <family val="2"/>
      </rPr>
      <t xml:space="preserve"> </t>
    </r>
    <r>
      <rPr>
        <b/>
        <sz val="15"/>
        <rFont val="Traditional Arabic"/>
        <family val="0"/>
      </rPr>
      <t xml:space="preserve"> (</t>
    </r>
    <r>
      <rPr>
        <sz val="13"/>
        <rFont val="Traditional Arabic"/>
        <family val="0"/>
      </rPr>
      <t xml:space="preserve">أَعْدَاء </t>
    </r>
    <r>
      <rPr>
        <i/>
        <sz val="8"/>
        <rFont val="Times New Roman"/>
        <family val="1"/>
      </rPr>
      <t>множ</t>
    </r>
    <r>
      <rPr>
        <b/>
        <sz val="15"/>
        <rFont val="Traditional Arabic"/>
        <family val="0"/>
      </rPr>
      <t xml:space="preserve">) </t>
    </r>
  </si>
  <si>
    <t>Процент до настоящего момента:</t>
  </si>
  <si>
    <r>
      <t xml:space="preserve">Процент </t>
    </r>
    <r>
      <rPr>
        <i/>
        <sz val="8"/>
        <rFont val="Times New Roman"/>
        <family val="1"/>
      </rPr>
      <t>(первые 6 страниц): 41.</t>
    </r>
    <r>
      <rPr>
        <b/>
        <i/>
        <sz val="8"/>
        <rFont val="Times New Roman"/>
        <family val="1"/>
      </rPr>
      <t>5</t>
    </r>
  </si>
  <si>
    <r>
      <t>...</t>
    </r>
    <r>
      <rPr>
        <b/>
        <sz val="15"/>
        <rFont val="Traditional Arabic"/>
        <family val="0"/>
      </rPr>
      <t>هَا</t>
    </r>
    <r>
      <rPr>
        <i/>
        <sz val="9"/>
        <rFont val="Traditional Arabic"/>
        <family val="0"/>
      </rPr>
      <t xml:space="preserve"> (для братьев, множ)</t>
    </r>
  </si>
  <si>
    <t>Где?</t>
  </si>
  <si>
    <t>Вопросы!?</t>
  </si>
  <si>
    <t xml:space="preserve">Люди (принадлежащие чему-то); </t>
  </si>
  <si>
    <t>владельцы (чего-то)</t>
  </si>
  <si>
    <t>أُوْلُواْ، أُوْلِي</t>
  </si>
  <si>
    <t xml:space="preserve">время, период, во времена </t>
  </si>
  <si>
    <t>(чего-то, кого-то)</t>
  </si>
  <si>
    <t xml:space="preserve"> родственники</t>
  </si>
  <si>
    <t xml:space="preserve">                  Процент (первые 6 страниц): 41.5</t>
  </si>
  <si>
    <t>разговор;
речь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</si>
</sst>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</numFmts>
  <fonts count="86">
    <font>
      <sz val="10"/>
      <name val="Arial"/>
      <family val="0"/>
    </font>
    <font>
      <b/>
      <sz val="13"/>
      <name val="Times New Roman"/>
      <family val="1"/>
    </font>
    <font>
      <sz val="9"/>
      <name val="Arial Narrow"/>
      <family val="2"/>
    </font>
    <font>
      <b/>
      <sz val="15"/>
      <name val="Traditional Arabic"/>
      <family val="0"/>
    </font>
    <font>
      <i/>
      <sz val="9"/>
      <name val="Times New Roman"/>
      <family val="1"/>
    </font>
    <font>
      <b/>
      <vertAlign val="superscript"/>
      <sz val="15"/>
      <name val="Traditional Arabic"/>
      <family val="0"/>
    </font>
    <font>
      <b/>
      <sz val="15"/>
      <color indexed="8"/>
      <name val="Traditional Arabic"/>
      <family val="0"/>
    </font>
    <font>
      <sz val="12"/>
      <name val="Times New Roman"/>
      <family val="1"/>
    </font>
    <font>
      <sz val="8"/>
      <name val="Arial Narrow"/>
      <family val="2"/>
    </font>
    <font>
      <sz val="13"/>
      <name val="Traditional Arabic"/>
      <family val="0"/>
    </font>
    <font>
      <b/>
      <i/>
      <sz val="8"/>
      <name val="Times New Roman"/>
      <family val="1"/>
    </font>
    <font>
      <b/>
      <sz val="13"/>
      <name val="Traditional Arabic"/>
      <family val="0"/>
    </font>
    <font>
      <i/>
      <sz val="8"/>
      <name val="Times New Roman"/>
      <family val="1"/>
    </font>
    <font>
      <i/>
      <sz val="7"/>
      <name val="Arial"/>
      <family val="2"/>
    </font>
    <font>
      <sz val="8"/>
      <name val="Times New Roman"/>
      <family val="1"/>
    </font>
    <font>
      <sz val="12"/>
      <name val="Traditional Arabic"/>
      <family val="0"/>
    </font>
    <font>
      <i/>
      <sz val="9"/>
      <name val="Arial Narrow"/>
      <family val="2"/>
    </font>
    <font>
      <sz val="15"/>
      <name val="Traditional Arabic"/>
      <family val="0"/>
    </font>
    <font>
      <sz val="6.5"/>
      <color indexed="8"/>
      <name val="Times New Roman"/>
      <family val="1"/>
    </font>
    <font>
      <b/>
      <sz val="12"/>
      <name val="Arial Narrow"/>
      <family val="2"/>
    </font>
    <font>
      <b/>
      <i/>
      <sz val="7"/>
      <name val="Arial"/>
      <family val="2"/>
    </font>
    <font>
      <b/>
      <i/>
      <sz val="7"/>
      <name val="Times New Roman"/>
      <family val="1"/>
    </font>
    <font>
      <b/>
      <sz val="8"/>
      <name val="Times New Roman"/>
      <family val="1"/>
    </font>
    <font>
      <b/>
      <sz val="12"/>
      <name val="Traditional Arabic"/>
      <family val="0"/>
    </font>
    <font>
      <strike/>
      <sz val="6.5"/>
      <color indexed="8"/>
      <name val="Times New Roman"/>
      <family val="1"/>
    </font>
    <font>
      <b/>
      <sz val="15"/>
      <name val="Arial"/>
      <family val="2"/>
    </font>
    <font>
      <b/>
      <sz val="14"/>
      <name val="Traditional Arabic"/>
      <family val="0"/>
    </font>
    <font>
      <b/>
      <sz val="8"/>
      <name val="Traditional Arabic"/>
      <family val="0"/>
    </font>
    <font>
      <sz val="18"/>
      <name val="Traditional Arabic"/>
      <family val="0"/>
    </font>
    <font>
      <sz val="3"/>
      <name val="Traditional Arabic"/>
      <family val="0"/>
    </font>
    <font>
      <sz val="12"/>
      <name val="Arial"/>
      <family val="2"/>
    </font>
    <font>
      <sz val="14"/>
      <name val="Arial"/>
      <family val="2"/>
    </font>
    <font>
      <sz val="14"/>
      <name val="Traditional Arabic"/>
      <family val="0"/>
    </font>
    <font>
      <sz val="14"/>
      <name val="Arial Narrow"/>
      <family val="2"/>
    </font>
    <font>
      <sz val="7"/>
      <name val="Arial Narrow"/>
      <family val="2"/>
    </font>
    <font>
      <b/>
      <sz val="14"/>
      <name val="Arial"/>
      <family val="2"/>
    </font>
    <font>
      <i/>
      <sz val="10"/>
      <name val="Traditional Arabic"/>
      <family val="0"/>
    </font>
    <font>
      <i/>
      <sz val="6.5"/>
      <color indexed="8"/>
      <name val="Times New Roman"/>
      <family val="1"/>
    </font>
    <font>
      <sz val="15"/>
      <name val="Arial"/>
      <family val="2"/>
    </font>
    <font>
      <i/>
      <sz val="9"/>
      <name val="Arial"/>
      <family val="2"/>
    </font>
    <font>
      <i/>
      <sz val="8"/>
      <name val="Arial Narrow"/>
      <family val="2"/>
    </font>
    <font>
      <b/>
      <sz val="11"/>
      <name val="Traditional Arabic"/>
      <family val="0"/>
    </font>
    <font>
      <b/>
      <sz val="9"/>
      <name val="Arial Narrow"/>
      <family val="2"/>
    </font>
    <font>
      <sz val="11"/>
      <name val="Traditional Arabic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Times New Roman"/>
      <family val="1"/>
    </font>
    <font>
      <i/>
      <sz val="9"/>
      <name val="Traditional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readingOrder="2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readingOrder="2"/>
    </xf>
    <xf numFmtId="0" fontId="6" fillId="0" borderId="12" xfId="0" applyFont="1" applyFill="1" applyBorder="1" applyAlignment="1">
      <alignment horizontal="right" vertical="top"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readingOrder="2"/>
    </xf>
    <xf numFmtId="0" fontId="6" fillId="0" borderId="13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26" fillId="0" borderId="10" xfId="0" applyFont="1" applyBorder="1" applyAlignment="1">
      <alignment horizontal="right" readingOrder="2"/>
    </xf>
    <xf numFmtId="0" fontId="9" fillId="0" borderId="12" xfId="0" applyFont="1" applyBorder="1" applyAlignment="1">
      <alignment horizontal="right" readingOrder="2"/>
    </xf>
    <xf numFmtId="0" fontId="17" fillId="0" borderId="11" xfId="0" applyFont="1" applyBorder="1" applyAlignment="1">
      <alignment horizontal="right" readingOrder="2"/>
    </xf>
    <xf numFmtId="0" fontId="17" fillId="0" borderId="12" xfId="0" applyFont="1" applyBorder="1" applyAlignment="1">
      <alignment horizontal="right" readingOrder="2"/>
    </xf>
    <xf numFmtId="0" fontId="32" fillId="0" borderId="11" xfId="0" applyFont="1" applyBorder="1" applyAlignment="1">
      <alignment horizontal="right" readingOrder="2"/>
    </xf>
    <xf numFmtId="0" fontId="33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right" readingOrder="2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5" fillId="0" borderId="0" xfId="0" applyFont="1" applyAlignment="1">
      <alignment horizontal="right" readingOrder="2"/>
    </xf>
    <xf numFmtId="0" fontId="37" fillId="0" borderId="15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right" readingOrder="2"/>
    </xf>
    <xf numFmtId="0" fontId="42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right" vertical="center" wrapText="1"/>
    </xf>
    <xf numFmtId="0" fontId="4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7" fillId="0" borderId="20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readingOrder="2"/>
    </xf>
    <xf numFmtId="0" fontId="3" fillId="0" borderId="22" xfId="0" applyFont="1" applyBorder="1" applyAlignment="1">
      <alignment readingOrder="2"/>
    </xf>
    <xf numFmtId="0" fontId="47" fillId="0" borderId="23" xfId="0" applyFont="1" applyBorder="1" applyAlignment="1">
      <alignment/>
    </xf>
    <xf numFmtId="0" fontId="3" fillId="0" borderId="24" xfId="0" applyFont="1" applyBorder="1" applyAlignment="1">
      <alignment horizontal="right" readingOrder="2"/>
    </xf>
    <xf numFmtId="0" fontId="3" fillId="0" borderId="24" xfId="0" applyFont="1" applyBorder="1" applyAlignment="1">
      <alignment readingOrder="2"/>
    </xf>
    <xf numFmtId="0" fontId="6" fillId="0" borderId="0" xfId="0" applyFont="1" applyFill="1" applyBorder="1" applyAlignment="1">
      <alignment horizontal="right" vertical="top"/>
    </xf>
    <xf numFmtId="0" fontId="47" fillId="0" borderId="25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top"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 readingOrder="2"/>
    </xf>
    <xf numFmtId="0" fontId="3" fillId="0" borderId="26" xfId="0" applyFont="1" applyBorder="1" applyAlignment="1">
      <alignment/>
    </xf>
    <xf numFmtId="0" fontId="0" fillId="0" borderId="21" xfId="0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3" fillId="0" borderId="19" xfId="0" applyFont="1" applyBorder="1" applyAlignment="1">
      <alignment horizontal="right" readingOrder="2"/>
    </xf>
    <xf numFmtId="0" fontId="3" fillId="0" borderId="30" xfId="0" applyFont="1" applyBorder="1" applyAlignment="1">
      <alignment horizontal="right" readingOrder="2"/>
    </xf>
    <xf numFmtId="0" fontId="3" fillId="0" borderId="30" xfId="0" applyFont="1" applyBorder="1" applyAlignment="1">
      <alignment horizontal="right"/>
    </xf>
    <xf numFmtId="0" fontId="0" fillId="0" borderId="19" xfId="0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19" fillId="0" borderId="32" xfId="0" applyFont="1" applyBorder="1" applyAlignment="1">
      <alignment vertical="center"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readingOrder="2"/>
    </xf>
    <xf numFmtId="0" fontId="3" fillId="0" borderId="0" xfId="0" applyFont="1" applyBorder="1" applyAlignment="1">
      <alignment horizontal="right" readingOrder="2"/>
    </xf>
    <xf numFmtId="0" fontId="3" fillId="0" borderId="21" xfId="0" applyFont="1" applyBorder="1" applyAlignment="1">
      <alignment horizontal="right" readingOrder="2"/>
    </xf>
    <xf numFmtId="0" fontId="48" fillId="0" borderId="21" xfId="0" applyFont="1" applyBorder="1" applyAlignment="1">
      <alignment horizontal="right" readingOrder="2"/>
    </xf>
    <xf numFmtId="0" fontId="3" fillId="0" borderId="22" xfId="0" applyFont="1" applyBorder="1" applyAlignment="1">
      <alignment horizontal="right" readingOrder="2"/>
    </xf>
    <xf numFmtId="0" fontId="3" fillId="0" borderId="24" xfId="0" applyFont="1" applyBorder="1" applyAlignment="1">
      <alignment readingOrder="2"/>
    </xf>
    <xf numFmtId="0" fontId="48" fillId="0" borderId="0" xfId="0" applyFont="1" applyBorder="1" applyAlignment="1">
      <alignment horizontal="right" readingOrder="2"/>
    </xf>
    <xf numFmtId="0" fontId="3" fillId="0" borderId="30" xfId="0" applyFont="1" applyBorder="1" applyAlignment="1">
      <alignment horizontal="right" readingOrder="2"/>
    </xf>
    <xf numFmtId="0" fontId="49" fillId="0" borderId="0" xfId="0" applyFont="1" applyBorder="1" applyAlignment="1">
      <alignment horizontal="right" readingOrder="2"/>
    </xf>
    <xf numFmtId="0" fontId="3" fillId="0" borderId="26" xfId="0" applyFont="1" applyBorder="1" applyAlignment="1">
      <alignment/>
    </xf>
    <xf numFmtId="0" fontId="0" fillId="0" borderId="34" xfId="0" applyFont="1" applyBorder="1" applyAlignment="1">
      <alignment readingOrder="2"/>
    </xf>
    <xf numFmtId="0" fontId="3" fillId="0" borderId="10" xfId="0" applyFont="1" applyBorder="1" applyAlignment="1">
      <alignment horizontal="right" readingOrder="2"/>
    </xf>
    <xf numFmtId="0" fontId="3" fillId="0" borderId="12" xfId="0" applyFont="1" applyBorder="1" applyAlignment="1">
      <alignment horizontal="right" readingOrder="2"/>
    </xf>
    <xf numFmtId="0" fontId="0" fillId="0" borderId="35" xfId="0" applyFont="1" applyBorder="1" applyAlignment="1">
      <alignment/>
    </xf>
    <xf numFmtId="0" fontId="26" fillId="0" borderId="10" xfId="0" applyFont="1" applyBorder="1" applyAlignment="1">
      <alignment horizontal="right" readingOrder="2"/>
    </xf>
    <xf numFmtId="0" fontId="3" fillId="0" borderId="13" xfId="0" applyFont="1" applyBorder="1" applyAlignment="1">
      <alignment horizontal="right" readingOrder="2"/>
    </xf>
    <xf numFmtId="0" fontId="26" fillId="0" borderId="12" xfId="0" applyFont="1" applyBorder="1" applyAlignment="1">
      <alignment horizontal="right" readingOrder="2"/>
    </xf>
    <xf numFmtId="0" fontId="3" fillId="0" borderId="13" xfId="0" applyFont="1" applyBorder="1" applyAlignment="1">
      <alignment/>
    </xf>
    <xf numFmtId="0" fontId="11" fillId="0" borderId="12" xfId="0" applyFont="1" applyBorder="1" applyAlignment="1">
      <alignment horizontal="right" readingOrder="2"/>
    </xf>
    <xf numFmtId="0" fontId="50" fillId="0" borderId="0" xfId="0" applyFont="1" applyBorder="1" applyAlignment="1">
      <alignment horizontal="right" readingOrder="2"/>
    </xf>
    <xf numFmtId="0" fontId="11" fillId="0" borderId="0" xfId="0" applyFont="1" applyBorder="1" applyAlignment="1">
      <alignment horizontal="right" readingOrder="2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7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</xdr:row>
      <xdr:rowOff>76200</xdr:rowOff>
    </xdr:from>
    <xdr:to>
      <xdr:col>6</xdr:col>
      <xdr:colOff>104775</xdr:colOff>
      <xdr:row>3</xdr:row>
      <xdr:rowOff>85725</xdr:rowOff>
    </xdr:to>
    <xdr:sp>
      <xdr:nvSpPr>
        <xdr:cNvPr id="1" name="Oval 1"/>
        <xdr:cNvSpPr>
          <a:spLocks/>
        </xdr:cNvSpPr>
      </xdr:nvSpPr>
      <xdr:spPr>
        <a:xfrm>
          <a:off x="2524125" y="400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76200</xdr:colOff>
      <xdr:row>4</xdr:row>
      <xdr:rowOff>38100</xdr:rowOff>
    </xdr:from>
    <xdr:to>
      <xdr:col>9</xdr:col>
      <xdr:colOff>152400</xdr:colOff>
      <xdr:row>5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3895725" y="838200"/>
          <a:ext cx="76200" cy="552450"/>
          <a:chOff x="10249" y="2301"/>
          <a:chExt cx="124" cy="777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49" y="2308"/>
            <a:ext cx="0" cy="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249" y="2301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0256" y="307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114300</xdr:rowOff>
    </xdr:from>
    <xdr:to>
      <xdr:col>5</xdr:col>
      <xdr:colOff>600075</xdr:colOff>
      <xdr:row>2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924050" y="276225"/>
          <a:ext cx="2952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38100</xdr:rowOff>
    </xdr:from>
    <xdr:to>
      <xdr:col>5</xdr:col>
      <xdr:colOff>104775</xdr:colOff>
      <xdr:row>3</xdr:row>
      <xdr:rowOff>66675</xdr:rowOff>
    </xdr:to>
    <xdr:sp>
      <xdr:nvSpPr>
        <xdr:cNvPr id="1" name="Oval 1"/>
        <xdr:cNvSpPr>
          <a:spLocks/>
        </xdr:cNvSpPr>
      </xdr:nvSpPr>
      <xdr:spPr>
        <a:xfrm>
          <a:off x="2371725" y="361950"/>
          <a:ext cx="2571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114300</xdr:rowOff>
    </xdr:from>
    <xdr:to>
      <xdr:col>6</xdr:col>
      <xdr:colOff>180975</xdr:colOff>
      <xdr:row>3</xdr:row>
      <xdr:rowOff>142875</xdr:rowOff>
    </xdr:to>
    <xdr:sp>
      <xdr:nvSpPr>
        <xdr:cNvPr id="1" name="Oval 1"/>
        <xdr:cNvSpPr>
          <a:spLocks/>
        </xdr:cNvSpPr>
      </xdr:nvSpPr>
      <xdr:spPr>
        <a:xfrm>
          <a:off x="2628900" y="438150"/>
          <a:ext cx="3619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66675</xdr:rowOff>
    </xdr:from>
    <xdr:to>
      <xdr:col>5</xdr:col>
      <xdr:colOff>142875</xdr:colOff>
      <xdr:row>3</xdr:row>
      <xdr:rowOff>104775</xdr:rowOff>
    </xdr:to>
    <xdr:sp>
      <xdr:nvSpPr>
        <xdr:cNvPr id="1" name="Oval 1"/>
        <xdr:cNvSpPr>
          <a:spLocks/>
        </xdr:cNvSpPr>
      </xdr:nvSpPr>
      <xdr:spPr>
        <a:xfrm>
          <a:off x="2952750" y="390525"/>
          <a:ext cx="3333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2</xdr:row>
      <xdr:rowOff>76200</xdr:rowOff>
    </xdr:from>
    <xdr:to>
      <xdr:col>6</xdr:col>
      <xdr:colOff>133350</xdr:colOff>
      <xdr:row>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352675" y="400050"/>
          <a:ext cx="2571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9525</xdr:rowOff>
    </xdr:from>
    <xdr:to>
      <xdr:col>6</xdr:col>
      <xdr:colOff>152400</xdr:colOff>
      <xdr:row>3</xdr:row>
      <xdr:rowOff>85725</xdr:rowOff>
    </xdr:to>
    <xdr:sp>
      <xdr:nvSpPr>
        <xdr:cNvPr id="1" name="Oval 1"/>
        <xdr:cNvSpPr>
          <a:spLocks/>
        </xdr:cNvSpPr>
      </xdr:nvSpPr>
      <xdr:spPr>
        <a:xfrm>
          <a:off x="2667000" y="333375"/>
          <a:ext cx="2952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</xdr:row>
      <xdr:rowOff>66675</xdr:rowOff>
    </xdr:from>
    <xdr:to>
      <xdr:col>6</xdr:col>
      <xdr:colOff>142875</xdr:colOff>
      <xdr:row>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33600" y="390525"/>
          <a:ext cx="3048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1</xdr:row>
      <xdr:rowOff>161925</xdr:rowOff>
    </xdr:from>
    <xdr:to>
      <xdr:col>6</xdr:col>
      <xdr:colOff>180975</xdr:colOff>
      <xdr:row>3</xdr:row>
      <xdr:rowOff>85725</xdr:rowOff>
    </xdr:to>
    <xdr:sp>
      <xdr:nvSpPr>
        <xdr:cNvPr id="1" name="Oval 1"/>
        <xdr:cNvSpPr>
          <a:spLocks/>
        </xdr:cNvSpPr>
      </xdr:nvSpPr>
      <xdr:spPr>
        <a:xfrm>
          <a:off x="3124200" y="3238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</xdr:row>
      <xdr:rowOff>57150</xdr:rowOff>
    </xdr:from>
    <xdr:to>
      <xdr:col>6</xdr:col>
      <xdr:colOff>142875</xdr:colOff>
      <xdr:row>3</xdr:row>
      <xdr:rowOff>161925</xdr:rowOff>
    </xdr:to>
    <xdr:sp>
      <xdr:nvSpPr>
        <xdr:cNvPr id="1" name="Oval 1"/>
        <xdr:cNvSpPr>
          <a:spLocks/>
        </xdr:cNvSpPr>
      </xdr:nvSpPr>
      <xdr:spPr>
        <a:xfrm>
          <a:off x="2047875" y="381000"/>
          <a:ext cx="28575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66675</xdr:rowOff>
    </xdr:from>
    <xdr:to>
      <xdr:col>6</xdr:col>
      <xdr:colOff>152400</xdr:colOff>
      <xdr:row>3</xdr:row>
      <xdr:rowOff>190500</xdr:rowOff>
    </xdr:to>
    <xdr:sp>
      <xdr:nvSpPr>
        <xdr:cNvPr id="1" name="Oval 1"/>
        <xdr:cNvSpPr>
          <a:spLocks/>
        </xdr:cNvSpPr>
      </xdr:nvSpPr>
      <xdr:spPr>
        <a:xfrm>
          <a:off x="2676525" y="390525"/>
          <a:ext cx="3143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152400</xdr:rowOff>
    </xdr:from>
    <xdr:to>
      <xdr:col>6</xdr:col>
      <xdr:colOff>161925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2486025" y="314325"/>
          <a:ext cx="3524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123825</xdr:rowOff>
    </xdr:from>
    <xdr:to>
      <xdr:col>5</xdr:col>
      <xdr:colOff>523875</xdr:colOff>
      <xdr:row>3</xdr:row>
      <xdr:rowOff>19050</xdr:rowOff>
    </xdr:to>
    <xdr:sp>
      <xdr:nvSpPr>
        <xdr:cNvPr id="1" name="Oval 1"/>
        <xdr:cNvSpPr>
          <a:spLocks/>
        </xdr:cNvSpPr>
      </xdr:nvSpPr>
      <xdr:spPr>
        <a:xfrm>
          <a:off x="2200275" y="285750"/>
          <a:ext cx="3238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28575</xdr:rowOff>
    </xdr:from>
    <xdr:to>
      <xdr:col>5</xdr:col>
      <xdr:colOff>361950</xdr:colOff>
      <xdr:row>3</xdr:row>
      <xdr:rowOff>95250</xdr:rowOff>
    </xdr:to>
    <xdr:sp>
      <xdr:nvSpPr>
        <xdr:cNvPr id="1" name="Oval 1"/>
        <xdr:cNvSpPr>
          <a:spLocks/>
        </xdr:cNvSpPr>
      </xdr:nvSpPr>
      <xdr:spPr>
        <a:xfrm>
          <a:off x="2352675" y="352425"/>
          <a:ext cx="29527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DS%201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ppl"/>
      <sheetName val="13-slf"/>
      <sheetName val="12-bls"/>
      <sheetName val="11-fth"/>
      <sheetName val="10-last"/>
      <sheetName val="9-sgn"/>
      <sheetName val="8"/>
      <sheetName val="7"/>
      <sheetName val="6"/>
      <sheetName val="5"/>
      <sheetName val="4"/>
      <sheetName val="3"/>
      <sheetName val="2"/>
      <sheetName val="1"/>
      <sheetName val="sm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9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9.7109375" style="0" customWidth="1"/>
    <col min="2" max="2" width="7.140625" style="0" customWidth="1"/>
    <col min="3" max="4" width="2.8515625" style="0" customWidth="1"/>
    <col min="5" max="5" width="3.8515625" style="0" customWidth="1"/>
    <col min="6" max="6" width="12.7109375" style="0" customWidth="1"/>
    <col min="7" max="7" width="7.140625" style="0" customWidth="1"/>
    <col min="8" max="8" width="4.7109375" style="0" customWidth="1"/>
    <col min="9" max="9" width="6.28125" style="0" customWidth="1"/>
    <col min="10" max="10" width="10.7109375" style="0" customWidth="1"/>
    <col min="11" max="11" width="0.13671875" style="0" customWidth="1"/>
    <col min="12" max="12" width="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261</v>
      </c>
      <c r="C4" s="114"/>
      <c r="D4" s="114"/>
      <c r="E4" s="114"/>
      <c r="F4" s="114"/>
      <c r="G4" s="115" t="s">
        <v>335</v>
      </c>
      <c r="H4" s="116"/>
      <c r="I4" s="116"/>
      <c r="J4" s="116"/>
      <c r="K4" s="117"/>
    </row>
    <row r="5" spans="2:11" ht="24.75">
      <c r="B5" s="57" t="s">
        <v>251</v>
      </c>
      <c r="C5" s="58"/>
      <c r="D5" s="58"/>
      <c r="E5" s="58"/>
      <c r="F5" s="94" t="s">
        <v>298</v>
      </c>
      <c r="G5" s="72" t="s">
        <v>262</v>
      </c>
      <c r="H5" s="58"/>
      <c r="I5" s="58"/>
      <c r="J5" s="59"/>
      <c r="K5" s="60" t="s">
        <v>146</v>
      </c>
    </row>
    <row r="6" spans="2:11" ht="29.25">
      <c r="B6" s="61" t="s">
        <v>252</v>
      </c>
      <c r="C6" s="53"/>
      <c r="D6" s="53"/>
      <c r="E6" s="98"/>
      <c r="F6" s="93" t="s">
        <v>299</v>
      </c>
      <c r="G6" s="73" t="s">
        <v>263</v>
      </c>
      <c r="H6" s="53"/>
      <c r="I6" s="53"/>
      <c r="J6" s="54"/>
      <c r="K6" s="63" t="s">
        <v>147</v>
      </c>
    </row>
    <row r="7" spans="2:11" ht="23.25">
      <c r="B7" s="61" t="s">
        <v>253</v>
      </c>
      <c r="C7" s="53"/>
      <c r="D7" s="53"/>
      <c r="E7" s="93"/>
      <c r="F7" s="93" t="s">
        <v>294</v>
      </c>
      <c r="G7" s="73" t="s">
        <v>264</v>
      </c>
      <c r="H7" s="53"/>
      <c r="I7" s="53"/>
      <c r="J7" s="54"/>
      <c r="K7" s="63" t="s">
        <v>148</v>
      </c>
    </row>
    <row r="8" spans="2:11" ht="23.25">
      <c r="B8" s="61" t="s">
        <v>254</v>
      </c>
      <c r="C8" s="53"/>
      <c r="D8" s="53"/>
      <c r="E8" s="54"/>
      <c r="F8" s="93" t="s">
        <v>295</v>
      </c>
      <c r="G8" s="73" t="s">
        <v>265</v>
      </c>
      <c r="H8" s="53"/>
      <c r="I8" s="93"/>
      <c r="J8" s="100" t="s">
        <v>306</v>
      </c>
      <c r="K8" s="63" t="s">
        <v>149</v>
      </c>
    </row>
    <row r="9" spans="2:15" ht="23.25">
      <c r="B9" s="61" t="s">
        <v>255</v>
      </c>
      <c r="C9" s="53"/>
      <c r="D9" s="53"/>
      <c r="E9" s="54"/>
      <c r="F9" s="93" t="s">
        <v>296</v>
      </c>
      <c r="G9" s="73" t="s">
        <v>266</v>
      </c>
      <c r="H9" s="53"/>
      <c r="I9" s="93"/>
      <c r="J9" s="100" t="s">
        <v>307</v>
      </c>
      <c r="K9" s="63" t="s">
        <v>249</v>
      </c>
      <c r="O9" s="93"/>
    </row>
    <row r="10" spans="2:11" ht="23.25">
      <c r="B10" s="61" t="s">
        <v>256</v>
      </c>
      <c r="C10" s="55"/>
      <c r="D10" s="55"/>
      <c r="E10" s="54"/>
      <c r="F10" s="93" t="s">
        <v>297</v>
      </c>
      <c r="G10" s="73" t="s">
        <v>267</v>
      </c>
      <c r="H10" s="55"/>
      <c r="I10" s="64"/>
      <c r="J10" s="54"/>
      <c r="K10" s="63" t="s">
        <v>250</v>
      </c>
    </row>
    <row r="11" spans="2:11" ht="23.25">
      <c r="B11" s="61" t="s">
        <v>257</v>
      </c>
      <c r="C11" s="53"/>
      <c r="D11" s="53"/>
      <c r="E11" s="98"/>
      <c r="F11" s="93" t="s">
        <v>300</v>
      </c>
      <c r="G11" s="73" t="s">
        <v>268</v>
      </c>
      <c r="H11" s="53"/>
      <c r="I11" s="64"/>
      <c r="J11" s="54"/>
      <c r="K11" s="63" t="s">
        <v>151</v>
      </c>
    </row>
    <row r="12" spans="2:11" ht="23.25">
      <c r="B12" s="61" t="s">
        <v>258</v>
      </c>
      <c r="C12" s="53"/>
      <c r="D12" s="53"/>
      <c r="E12" s="54"/>
      <c r="F12" s="93" t="s">
        <v>302</v>
      </c>
      <c r="G12" s="73" t="s">
        <v>269</v>
      </c>
      <c r="H12" s="53"/>
      <c r="I12" s="53"/>
      <c r="J12" s="54"/>
      <c r="K12" s="63" t="s">
        <v>152</v>
      </c>
    </row>
    <row r="13" spans="2:11" ht="23.25">
      <c r="B13" s="61" t="s">
        <v>259</v>
      </c>
      <c r="C13" s="53"/>
      <c r="D13" s="53"/>
      <c r="E13" s="98"/>
      <c r="F13" s="93" t="s">
        <v>301</v>
      </c>
      <c r="G13" s="73" t="s">
        <v>270</v>
      </c>
      <c r="H13" s="53"/>
      <c r="I13" s="53"/>
      <c r="J13" s="54"/>
      <c r="K13" s="63" t="s">
        <v>153</v>
      </c>
    </row>
    <row r="14" spans="2:11" ht="23.25">
      <c r="B14" s="61" t="s">
        <v>255</v>
      </c>
      <c r="C14" s="53"/>
      <c r="D14" s="53"/>
      <c r="E14" s="54"/>
      <c r="F14" s="93" t="s">
        <v>303</v>
      </c>
      <c r="G14" s="73" t="s">
        <v>271</v>
      </c>
      <c r="H14" s="53"/>
      <c r="I14" s="53"/>
      <c r="J14" s="54"/>
      <c r="K14" s="63" t="s">
        <v>154</v>
      </c>
    </row>
    <row r="15" spans="2:11" ht="23.25">
      <c r="B15" s="61" t="s">
        <v>256</v>
      </c>
      <c r="C15" s="53"/>
      <c r="D15" s="53"/>
      <c r="E15" s="54"/>
      <c r="F15" s="93" t="s">
        <v>304</v>
      </c>
      <c r="G15" s="73" t="s">
        <v>272</v>
      </c>
      <c r="H15" s="53"/>
      <c r="I15" s="53"/>
      <c r="J15" s="54"/>
      <c r="K15" s="63" t="s">
        <v>155</v>
      </c>
    </row>
    <row r="16" spans="2:11" ht="24" thickBot="1">
      <c r="B16" s="65" t="s">
        <v>259</v>
      </c>
      <c r="C16" s="66"/>
      <c r="D16" s="66"/>
      <c r="E16" s="75"/>
      <c r="F16" s="99" t="s">
        <v>305</v>
      </c>
      <c r="G16" s="74" t="s">
        <v>273</v>
      </c>
      <c r="H16" s="66"/>
      <c r="I16" s="67"/>
      <c r="J16" s="68"/>
      <c r="K16" s="69" t="s">
        <v>156</v>
      </c>
    </row>
    <row r="17" spans="2:11" ht="11.25" customHeight="1">
      <c r="B17" s="13" t="s">
        <v>260</v>
      </c>
      <c r="C17" s="13"/>
      <c r="D17" s="13"/>
      <c r="E17" s="13"/>
      <c r="F17" s="14"/>
      <c r="G17" s="13" t="s">
        <v>675</v>
      </c>
      <c r="H17" s="13"/>
      <c r="J17" s="15"/>
      <c r="K17" s="16"/>
    </row>
    <row r="19" spans="6:7" ht="23.25">
      <c r="F19" s="92"/>
      <c r="G19" s="91"/>
    </row>
  </sheetData>
  <sheetProtection/>
  <mergeCells count="2">
    <mergeCell ref="B4:F4"/>
    <mergeCell ref="G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17"/>
  <sheetViews>
    <sheetView showGridLines="0" tabSelected="1" zoomScale="90" zoomScaleNormal="90" zoomScalePageLayoutView="0" workbookViewId="0" topLeftCell="A1">
      <selection activeCell="M8" sqref="M8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4" width="2.8515625" style="0" customWidth="1"/>
    <col min="5" max="5" width="8.57421875" style="0" customWidth="1"/>
    <col min="6" max="6" width="9.8515625" style="0" customWidth="1"/>
    <col min="7" max="7" width="7.140625" style="0" customWidth="1"/>
    <col min="8" max="8" width="2.8515625" style="0" customWidth="1"/>
    <col min="9" max="9" width="9.57421875" style="0" customWidth="1"/>
    <col min="10" max="10" width="7.140625" style="0" customWidth="1"/>
    <col min="11" max="11" width="6.0039062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508</v>
      </c>
      <c r="C4" s="114"/>
      <c r="D4" s="114"/>
      <c r="E4" s="114"/>
      <c r="F4" s="114"/>
      <c r="G4" s="114"/>
      <c r="H4" s="114"/>
      <c r="I4" s="114"/>
      <c r="J4" s="114"/>
      <c r="K4" s="123"/>
    </row>
    <row r="5" spans="2:11" ht="25.5">
      <c r="B5" s="42" t="s">
        <v>509</v>
      </c>
      <c r="C5" s="3"/>
      <c r="D5" s="3"/>
      <c r="E5" s="29" t="s">
        <v>71</v>
      </c>
      <c r="F5" s="79">
        <v>94</v>
      </c>
      <c r="G5" s="85" t="s">
        <v>521</v>
      </c>
      <c r="H5" s="3"/>
      <c r="I5" s="3"/>
      <c r="J5" s="4" t="s">
        <v>72</v>
      </c>
      <c r="K5" s="17">
        <v>28</v>
      </c>
    </row>
    <row r="6" spans="2:11" ht="23.25">
      <c r="B6" s="24" t="s">
        <v>510</v>
      </c>
      <c r="C6" s="6"/>
      <c r="D6" s="6"/>
      <c r="E6" s="7" t="s">
        <v>73</v>
      </c>
      <c r="F6" s="80">
        <v>32</v>
      </c>
      <c r="G6" s="86" t="s">
        <v>522</v>
      </c>
      <c r="H6" s="6"/>
      <c r="I6" s="6"/>
      <c r="J6" s="104" t="s">
        <v>548</v>
      </c>
      <c r="K6" s="18">
        <v>105</v>
      </c>
    </row>
    <row r="7" spans="2:11" ht="23.25">
      <c r="B7" s="24" t="s">
        <v>511</v>
      </c>
      <c r="C7" s="6"/>
      <c r="D7" s="6"/>
      <c r="E7" s="7" t="s">
        <v>74</v>
      </c>
      <c r="F7" s="80">
        <v>322</v>
      </c>
      <c r="G7" s="88" t="s">
        <v>523</v>
      </c>
      <c r="H7" s="6"/>
      <c r="I7" s="6"/>
      <c r="J7" s="7" t="s">
        <v>75</v>
      </c>
      <c r="K7" s="18">
        <v>52</v>
      </c>
    </row>
    <row r="8" spans="2:11" ht="26.25" customHeight="1">
      <c r="B8" s="130" t="s">
        <v>512</v>
      </c>
      <c r="C8" s="131"/>
      <c r="D8" s="131"/>
      <c r="E8" s="7" t="s">
        <v>76</v>
      </c>
      <c r="F8" s="80">
        <v>20</v>
      </c>
      <c r="G8" s="86" t="s">
        <v>524</v>
      </c>
      <c r="H8" s="6"/>
      <c r="I8" s="8"/>
      <c r="J8" s="7" t="s">
        <v>77</v>
      </c>
      <c r="K8" s="18">
        <v>115</v>
      </c>
    </row>
    <row r="9" spans="2:11" ht="23.25">
      <c r="B9" s="24" t="s">
        <v>513</v>
      </c>
      <c r="C9" s="6"/>
      <c r="D9" s="6"/>
      <c r="E9" s="7" t="s">
        <v>78</v>
      </c>
      <c r="F9" s="80">
        <v>70</v>
      </c>
      <c r="G9" s="86" t="s">
        <v>525</v>
      </c>
      <c r="H9" s="6"/>
      <c r="I9" s="8"/>
      <c r="J9" s="7" t="s">
        <v>79</v>
      </c>
      <c r="K9" s="18">
        <v>72</v>
      </c>
    </row>
    <row r="10" spans="2:11" ht="23.25">
      <c r="B10" s="26" t="s">
        <v>514</v>
      </c>
      <c r="C10" s="9"/>
      <c r="D10" s="9"/>
      <c r="E10" s="7" t="s">
        <v>80</v>
      </c>
      <c r="F10" s="80">
        <v>24</v>
      </c>
      <c r="G10" s="87" t="s">
        <v>522</v>
      </c>
      <c r="H10" s="9"/>
      <c r="I10" s="8"/>
      <c r="J10" s="7" t="s">
        <v>81</v>
      </c>
      <c r="K10" s="18">
        <v>13</v>
      </c>
    </row>
    <row r="11" spans="2:13" ht="23.25">
      <c r="B11" s="24" t="s">
        <v>515</v>
      </c>
      <c r="C11" s="6"/>
      <c r="D11" s="6"/>
      <c r="E11" s="7" t="s">
        <v>82</v>
      </c>
      <c r="F11" s="80">
        <v>21</v>
      </c>
      <c r="G11" s="86" t="s">
        <v>526</v>
      </c>
      <c r="H11" s="6"/>
      <c r="I11" s="8"/>
      <c r="J11" s="7" t="s">
        <v>83</v>
      </c>
      <c r="K11" s="18">
        <v>26</v>
      </c>
      <c r="M11" s="51">
        <f>'9-sgn'!M14</f>
        <v>38047</v>
      </c>
    </row>
    <row r="12" spans="2:13" ht="23.25">
      <c r="B12" s="24" t="s">
        <v>516</v>
      </c>
      <c r="C12" s="6"/>
      <c r="D12" s="6"/>
      <c r="E12" s="7" t="s">
        <v>84</v>
      </c>
      <c r="F12" s="80">
        <v>145</v>
      </c>
      <c r="G12" s="86" t="s">
        <v>522</v>
      </c>
      <c r="H12" s="6"/>
      <c r="I12" s="6"/>
      <c r="J12" s="7" t="s">
        <v>85</v>
      </c>
      <c r="K12" s="18">
        <v>42</v>
      </c>
      <c r="M12" s="50">
        <f>M13/77764*100</f>
        <v>2.6336093822334243</v>
      </c>
    </row>
    <row r="13" spans="2:13" ht="23.25">
      <c r="B13" s="24" t="s">
        <v>517</v>
      </c>
      <c r="C13" s="6"/>
      <c r="D13" s="6"/>
      <c r="E13" s="104" t="s">
        <v>546</v>
      </c>
      <c r="F13" s="80">
        <v>54</v>
      </c>
      <c r="G13" s="86" t="s">
        <v>528</v>
      </c>
      <c r="H13" s="6"/>
      <c r="I13" s="6"/>
      <c r="J13" s="104" t="s">
        <v>549</v>
      </c>
      <c r="K13" s="18">
        <v>147</v>
      </c>
      <c r="M13" s="52">
        <f>SUM(K5:K16)+SUM(F5:F16)</f>
        <v>2048</v>
      </c>
    </row>
    <row r="14" spans="2:13" ht="23.25" customHeight="1">
      <c r="B14" s="24" t="s">
        <v>518</v>
      </c>
      <c r="C14" s="6"/>
      <c r="D14" s="6"/>
      <c r="E14" s="7" t="s">
        <v>86</v>
      </c>
      <c r="F14" s="80">
        <v>40</v>
      </c>
      <c r="G14" s="86" t="s">
        <v>527</v>
      </c>
      <c r="H14" s="6"/>
      <c r="I14" s="6"/>
      <c r="J14" s="7" t="s">
        <v>87</v>
      </c>
      <c r="K14" s="18">
        <v>77</v>
      </c>
      <c r="M14" s="49">
        <f>(M11+M13)</f>
        <v>40095</v>
      </c>
    </row>
    <row r="15" spans="2:13" ht="23.25">
      <c r="B15" s="24" t="s">
        <v>519</v>
      </c>
      <c r="C15" s="6"/>
      <c r="D15" s="6"/>
      <c r="E15" s="104" t="s">
        <v>547</v>
      </c>
      <c r="F15" s="80">
        <v>393</v>
      </c>
      <c r="G15" s="86" t="s">
        <v>529</v>
      </c>
      <c r="H15" s="6"/>
      <c r="I15" s="6"/>
      <c r="J15" s="7" t="s">
        <v>88</v>
      </c>
      <c r="K15" s="18">
        <v>39</v>
      </c>
      <c r="M15" s="50">
        <f>(M11+M13)/77764*100</f>
        <v>51.559847744457585</v>
      </c>
    </row>
    <row r="16" spans="2:13" ht="36" customHeight="1" thickBot="1">
      <c r="B16" s="27" t="s">
        <v>520</v>
      </c>
      <c r="C16" s="10"/>
      <c r="D16" s="10"/>
      <c r="E16" s="11" t="s">
        <v>89</v>
      </c>
      <c r="F16" s="81">
        <v>70</v>
      </c>
      <c r="G16" s="134" t="s">
        <v>530</v>
      </c>
      <c r="H16" s="135"/>
      <c r="I16" s="135"/>
      <c r="J16" s="28" t="s">
        <v>90</v>
      </c>
      <c r="K16" s="19">
        <v>47</v>
      </c>
      <c r="M16" s="43"/>
    </row>
    <row r="17" spans="2:11" ht="11.25" customHeight="1">
      <c r="B17" s="13" t="s">
        <v>482</v>
      </c>
      <c r="C17" s="13"/>
      <c r="D17" s="13"/>
      <c r="E17" s="44"/>
      <c r="F17" s="20">
        <f>SUM(K5:K16)+SUM(F5:F16)</f>
        <v>2048</v>
      </c>
      <c r="G17" s="13"/>
      <c r="H17" s="13"/>
      <c r="J17" s="15" t="s">
        <v>674</v>
      </c>
      <c r="K17" s="21">
        <f>(M11+M13)/77764*100</f>
        <v>51.559847744457585</v>
      </c>
    </row>
  </sheetData>
  <sheetProtection/>
  <mergeCells count="3">
    <mergeCell ref="B4:K4"/>
    <mergeCell ref="B8:D8"/>
    <mergeCell ref="G16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17"/>
  <sheetViews>
    <sheetView showGridLines="0" zoomScale="90" zoomScaleNormal="90" zoomScalePageLayoutView="0" workbookViewId="0" topLeftCell="A1">
      <selection activeCell="O8" sqref="O8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8.8515625" style="0" customWidth="1"/>
    <col min="4" max="4" width="7.00390625" style="0" customWidth="1"/>
    <col min="5" max="5" width="4.7109375" style="0" customWidth="1"/>
    <col min="6" max="6" width="5.7109375" style="0" customWidth="1"/>
    <col min="7" max="7" width="13.7109375" style="0" customWidth="1"/>
    <col min="8" max="8" width="6.00390625" style="0" customWidth="1"/>
    <col min="9" max="9" width="5.421875" style="0" customWidth="1"/>
    <col min="10" max="11" width="7.14062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531</v>
      </c>
      <c r="C4" s="114"/>
      <c r="D4" s="114"/>
      <c r="E4" s="114"/>
      <c r="F4" s="114"/>
      <c r="G4" s="115" t="s">
        <v>532</v>
      </c>
      <c r="H4" s="116"/>
      <c r="I4" s="116"/>
      <c r="J4" s="116"/>
      <c r="K4" s="117"/>
    </row>
    <row r="5" spans="2:11" ht="23.25">
      <c r="B5" s="22" t="s">
        <v>533</v>
      </c>
      <c r="C5" s="3"/>
      <c r="D5" s="3"/>
      <c r="E5" s="103" t="s">
        <v>542</v>
      </c>
      <c r="F5" s="82">
        <v>13</v>
      </c>
      <c r="G5" s="85" t="s">
        <v>424</v>
      </c>
      <c r="H5" s="3"/>
      <c r="I5" s="3"/>
      <c r="J5" s="103" t="s">
        <v>579</v>
      </c>
      <c r="K5" s="17">
        <v>85</v>
      </c>
    </row>
    <row r="6" spans="2:11" ht="23.25">
      <c r="B6" s="130" t="s">
        <v>534</v>
      </c>
      <c r="C6" s="131"/>
      <c r="D6" s="131"/>
      <c r="E6" s="7" t="s">
        <v>91</v>
      </c>
      <c r="F6" s="80">
        <v>17</v>
      </c>
      <c r="G6" s="86" t="s">
        <v>580</v>
      </c>
      <c r="H6" s="6"/>
      <c r="I6" s="6"/>
      <c r="J6" s="104" t="s">
        <v>544</v>
      </c>
      <c r="K6" s="45">
        <v>34</v>
      </c>
    </row>
    <row r="7" spans="2:11" ht="27">
      <c r="B7" s="24" t="s">
        <v>535</v>
      </c>
      <c r="C7" s="6"/>
      <c r="D7" s="6"/>
      <c r="E7" s="7" t="s">
        <v>92</v>
      </c>
      <c r="F7" s="80">
        <v>247</v>
      </c>
      <c r="G7" s="88" t="s">
        <v>581</v>
      </c>
      <c r="H7" s="6"/>
      <c r="I7" s="6"/>
      <c r="J7" s="108" t="s">
        <v>550</v>
      </c>
      <c r="K7" s="18">
        <v>40</v>
      </c>
    </row>
    <row r="8" spans="2:11" ht="23.25">
      <c r="B8" s="24" t="s">
        <v>536</v>
      </c>
      <c r="C8" s="6"/>
      <c r="D8" s="6"/>
      <c r="E8" s="46" t="s">
        <v>93</v>
      </c>
      <c r="F8" s="80">
        <v>26</v>
      </c>
      <c r="G8" s="86" t="s">
        <v>582</v>
      </c>
      <c r="H8" s="6"/>
      <c r="I8" s="8"/>
      <c r="J8" s="7" t="s">
        <v>94</v>
      </c>
      <c r="K8" s="18">
        <v>26</v>
      </c>
    </row>
    <row r="9" spans="2:11" ht="23.25">
      <c r="B9" s="24" t="s">
        <v>537</v>
      </c>
      <c r="C9" s="6"/>
      <c r="D9" s="6"/>
      <c r="E9" s="7" t="s">
        <v>95</v>
      </c>
      <c r="F9" s="80">
        <v>20</v>
      </c>
      <c r="G9" s="86" t="s">
        <v>583</v>
      </c>
      <c r="H9" s="6"/>
      <c r="I9" s="8"/>
      <c r="J9" s="7" t="s">
        <v>96</v>
      </c>
      <c r="K9" s="18">
        <v>26</v>
      </c>
    </row>
    <row r="10" spans="2:11" ht="23.25">
      <c r="B10" s="26" t="s">
        <v>538</v>
      </c>
      <c r="C10" s="9"/>
      <c r="D10" s="9"/>
      <c r="E10" s="7" t="s">
        <v>97</v>
      </c>
      <c r="F10" s="80">
        <v>43</v>
      </c>
      <c r="G10" s="87" t="s">
        <v>584</v>
      </c>
      <c r="H10" s="9"/>
      <c r="I10" s="8"/>
      <c r="J10" s="7" t="s">
        <v>98</v>
      </c>
      <c r="K10" s="18">
        <v>29</v>
      </c>
    </row>
    <row r="11" spans="2:13" ht="27.75" customHeight="1">
      <c r="B11" s="130" t="s">
        <v>539</v>
      </c>
      <c r="C11" s="131"/>
      <c r="D11" s="131"/>
      <c r="E11" s="7" t="s">
        <v>99</v>
      </c>
      <c r="F11" s="80">
        <v>92</v>
      </c>
      <c r="G11" s="86" t="s">
        <v>585</v>
      </c>
      <c r="H11" s="6"/>
      <c r="I11" s="8"/>
      <c r="J11" s="7" t="s">
        <v>100</v>
      </c>
      <c r="K11" s="18">
        <v>49</v>
      </c>
      <c r="M11" s="51">
        <f>'10-lst'!M14</f>
        <v>40095</v>
      </c>
    </row>
    <row r="12" spans="2:13" ht="23.25">
      <c r="B12" s="24" t="s">
        <v>540</v>
      </c>
      <c r="C12" s="6"/>
      <c r="D12" s="6"/>
      <c r="E12" s="7" t="s">
        <v>101</v>
      </c>
      <c r="F12" s="80">
        <v>32</v>
      </c>
      <c r="G12" s="86" t="s">
        <v>586</v>
      </c>
      <c r="H12" s="6"/>
      <c r="I12" s="6"/>
      <c r="J12" s="104" t="s">
        <v>543</v>
      </c>
      <c r="K12" s="18">
        <v>261</v>
      </c>
      <c r="M12" s="50">
        <f>M13/77764*100</f>
        <v>2.00221182037961</v>
      </c>
    </row>
    <row r="13" spans="2:13" ht="27">
      <c r="B13" s="25" t="s">
        <v>541</v>
      </c>
      <c r="C13" s="6"/>
      <c r="D13" s="6"/>
      <c r="E13" s="104" t="s">
        <v>575</v>
      </c>
      <c r="F13" s="80">
        <v>56</v>
      </c>
      <c r="G13" s="86" t="s">
        <v>587</v>
      </c>
      <c r="H13" s="6"/>
      <c r="I13" s="6"/>
      <c r="J13" s="7" t="s">
        <v>102</v>
      </c>
      <c r="K13" s="18">
        <v>42</v>
      </c>
      <c r="M13" s="52">
        <f>SUM(K5:K16)+SUM(F5:F16)</f>
        <v>1557</v>
      </c>
    </row>
    <row r="14" spans="2:13" ht="23.25" customHeight="1">
      <c r="B14" s="24" t="s">
        <v>576</v>
      </c>
      <c r="C14" s="6"/>
      <c r="D14" s="6"/>
      <c r="E14" s="7" t="s">
        <v>103</v>
      </c>
      <c r="F14" s="80">
        <v>83</v>
      </c>
      <c r="G14" s="86" t="s">
        <v>588</v>
      </c>
      <c r="H14" s="6"/>
      <c r="I14" s="6"/>
      <c r="J14" s="104" t="s">
        <v>545</v>
      </c>
      <c r="K14" s="18">
        <v>88</v>
      </c>
      <c r="M14" s="49">
        <f>(M11+M13)</f>
        <v>41652</v>
      </c>
    </row>
    <row r="15" spans="2:13" ht="23.25">
      <c r="B15" s="130" t="s">
        <v>577</v>
      </c>
      <c r="C15" s="131"/>
      <c r="D15" s="131"/>
      <c r="E15" s="7" t="s">
        <v>104</v>
      </c>
      <c r="F15" s="80">
        <v>119</v>
      </c>
      <c r="G15" s="86" t="s">
        <v>589</v>
      </c>
      <c r="H15" s="6"/>
      <c r="I15" s="6"/>
      <c r="J15" s="7" t="s">
        <v>105</v>
      </c>
      <c r="K15" s="18">
        <v>25</v>
      </c>
      <c r="M15" s="50">
        <f>(M11+M13)/77764*100</f>
        <v>53.56205956483719</v>
      </c>
    </row>
    <row r="16" spans="2:13" ht="23.25" customHeight="1" thickBot="1">
      <c r="B16" s="27" t="s">
        <v>578</v>
      </c>
      <c r="C16" s="10"/>
      <c r="D16" s="10"/>
      <c r="E16" s="11" t="s">
        <v>106</v>
      </c>
      <c r="F16" s="81">
        <v>43</v>
      </c>
      <c r="G16" s="89" t="s">
        <v>424</v>
      </c>
      <c r="H16" s="10"/>
      <c r="I16" s="12"/>
      <c r="J16" s="107" t="s">
        <v>590</v>
      </c>
      <c r="K16" s="19">
        <v>61</v>
      </c>
      <c r="M16" s="43"/>
    </row>
    <row r="17" spans="2:11" ht="11.25" customHeight="1">
      <c r="B17" s="13" t="s">
        <v>482</v>
      </c>
      <c r="C17" s="13"/>
      <c r="D17" s="13"/>
      <c r="E17" s="13"/>
      <c r="F17" s="20">
        <f>SUM(K5:K16)+SUM(F5:F16)</f>
        <v>1557</v>
      </c>
      <c r="G17" s="13"/>
      <c r="H17" s="13"/>
      <c r="J17" s="15" t="s">
        <v>674</v>
      </c>
      <c r="K17" s="21">
        <f>(M11+M13)/77764*100</f>
        <v>53.56205956483719</v>
      </c>
    </row>
  </sheetData>
  <sheetProtection/>
  <mergeCells count="5">
    <mergeCell ref="B15:D15"/>
    <mergeCell ref="B4:F4"/>
    <mergeCell ref="G4:K4"/>
    <mergeCell ref="B6:D6"/>
    <mergeCell ref="B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M17"/>
  <sheetViews>
    <sheetView showGridLines="0" zoomScale="90" zoomScaleNormal="90" zoomScalePageLayoutView="0" workbookViewId="0" topLeftCell="A1">
      <selection activeCell="O6" sqref="O6"/>
    </sheetView>
  </sheetViews>
  <sheetFormatPr defaultColWidth="9.140625" defaultRowHeight="12.75"/>
  <cols>
    <col min="1" max="1" width="2.8515625" style="0" customWidth="1"/>
    <col min="2" max="2" width="7.57421875" style="0" customWidth="1"/>
    <col min="3" max="3" width="15.7109375" style="0" customWidth="1"/>
    <col min="4" max="4" width="2.8515625" style="0" customWidth="1"/>
    <col min="5" max="5" width="7.00390625" style="0" customWidth="1"/>
    <col min="6" max="6" width="6.140625" style="0" customWidth="1"/>
    <col min="7" max="7" width="7.140625" style="0" customWidth="1"/>
    <col min="8" max="8" width="2.8515625" style="0" customWidth="1"/>
    <col min="9" max="9" width="11.28125" style="0" customWidth="1"/>
    <col min="10" max="10" width="8.7109375" style="0" customWidth="1"/>
    <col min="11" max="11" width="8.14062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591</v>
      </c>
      <c r="C4" s="114"/>
      <c r="D4" s="114"/>
      <c r="E4" s="114"/>
      <c r="F4" s="114"/>
      <c r="G4" s="115" t="s">
        <v>592</v>
      </c>
      <c r="H4" s="116"/>
      <c r="I4" s="116"/>
      <c r="J4" s="116"/>
      <c r="K4" s="117"/>
    </row>
    <row r="5" spans="2:11" ht="29.25" customHeight="1">
      <c r="B5" s="136" t="s">
        <v>593</v>
      </c>
      <c r="C5" s="137"/>
      <c r="D5" s="3"/>
      <c r="E5" s="103" t="s">
        <v>551</v>
      </c>
      <c r="F5" s="79">
        <v>41</v>
      </c>
      <c r="G5" s="85" t="s">
        <v>594</v>
      </c>
      <c r="H5" s="3"/>
      <c r="I5" s="3"/>
      <c r="J5" s="103" t="s">
        <v>557</v>
      </c>
      <c r="K5" s="17">
        <v>34</v>
      </c>
    </row>
    <row r="6" spans="2:11" ht="27">
      <c r="B6" s="25" t="s">
        <v>595</v>
      </c>
      <c r="C6" s="6"/>
      <c r="D6" s="6"/>
      <c r="E6" s="104" t="s">
        <v>552</v>
      </c>
      <c r="F6" s="80">
        <v>31</v>
      </c>
      <c r="G6" s="86" t="s">
        <v>603</v>
      </c>
      <c r="H6" s="6"/>
      <c r="I6" s="6"/>
      <c r="J6" s="7" t="s">
        <v>107</v>
      </c>
      <c r="K6" s="18">
        <v>37</v>
      </c>
    </row>
    <row r="7" spans="2:11" ht="23.25">
      <c r="B7" s="24" t="s">
        <v>596</v>
      </c>
      <c r="C7" s="6"/>
      <c r="D7" s="6"/>
      <c r="E7" s="104" t="s">
        <v>553</v>
      </c>
      <c r="F7" s="80">
        <v>68</v>
      </c>
      <c r="G7" s="86" t="s">
        <v>604</v>
      </c>
      <c r="H7" s="6"/>
      <c r="I7" s="6"/>
      <c r="J7" s="7" t="s">
        <v>108</v>
      </c>
      <c r="K7" s="18">
        <v>84</v>
      </c>
    </row>
    <row r="8" spans="2:11" ht="23.25">
      <c r="B8" s="24" t="s">
        <v>597</v>
      </c>
      <c r="C8" s="6"/>
      <c r="D8" s="6"/>
      <c r="E8" s="7" t="s">
        <v>109</v>
      </c>
      <c r="F8" s="80">
        <v>186</v>
      </c>
      <c r="G8" s="86" t="s">
        <v>605</v>
      </c>
      <c r="H8" s="6"/>
      <c r="I8" s="8"/>
      <c r="J8" s="7" t="s">
        <v>110</v>
      </c>
      <c r="K8" s="18">
        <v>63</v>
      </c>
    </row>
    <row r="9" spans="2:11" ht="23.25">
      <c r="B9" s="24" t="s">
        <v>598</v>
      </c>
      <c r="C9" s="6"/>
      <c r="D9" s="6"/>
      <c r="E9" s="7" t="s">
        <v>111</v>
      </c>
      <c r="F9" s="80">
        <v>29</v>
      </c>
      <c r="G9" s="86" t="s">
        <v>606</v>
      </c>
      <c r="H9" s="6"/>
      <c r="I9" s="8"/>
      <c r="J9" s="7" t="s">
        <v>112</v>
      </c>
      <c r="K9" s="18">
        <v>48</v>
      </c>
    </row>
    <row r="10" spans="2:11" ht="23.25">
      <c r="B10" s="26" t="s">
        <v>599</v>
      </c>
      <c r="C10" s="9"/>
      <c r="D10" s="9"/>
      <c r="E10" s="7" t="s">
        <v>113</v>
      </c>
      <c r="F10" s="80">
        <v>35</v>
      </c>
      <c r="G10" s="87" t="s">
        <v>607</v>
      </c>
      <c r="H10" s="9"/>
      <c r="I10" s="8"/>
      <c r="J10" s="7" t="s">
        <v>114</v>
      </c>
      <c r="K10" s="18">
        <v>37</v>
      </c>
    </row>
    <row r="11" spans="2:13" ht="23.25">
      <c r="B11" s="24" t="s">
        <v>599</v>
      </c>
      <c r="C11" s="6"/>
      <c r="D11" s="6"/>
      <c r="E11" s="104" t="s">
        <v>554</v>
      </c>
      <c r="F11" s="80">
        <v>37</v>
      </c>
      <c r="G11" s="86" t="s">
        <v>608</v>
      </c>
      <c r="H11" s="6"/>
      <c r="I11" s="8"/>
      <c r="J11" s="7" t="s">
        <v>115</v>
      </c>
      <c r="K11" s="18">
        <v>26</v>
      </c>
      <c r="M11" s="51">
        <f>'11-fth'!M14</f>
        <v>41652</v>
      </c>
    </row>
    <row r="12" spans="2:13" ht="23.25">
      <c r="B12" s="24" t="s">
        <v>599</v>
      </c>
      <c r="C12" s="6"/>
      <c r="D12" s="6"/>
      <c r="E12" s="7" t="s">
        <v>116</v>
      </c>
      <c r="F12" s="80">
        <v>25</v>
      </c>
      <c r="G12" s="86" t="s">
        <v>609</v>
      </c>
      <c r="H12" s="6"/>
      <c r="I12" s="6"/>
      <c r="J12" s="7" t="s">
        <v>117</v>
      </c>
      <c r="K12" s="18">
        <v>39</v>
      </c>
      <c r="M12" s="50">
        <f>M13/77764*100</f>
        <v>1.3682423743634586</v>
      </c>
    </row>
    <row r="13" spans="2:13" ht="23.25">
      <c r="B13" s="24" t="s">
        <v>600</v>
      </c>
      <c r="C13" s="6"/>
      <c r="D13" s="6"/>
      <c r="E13" s="7" t="s">
        <v>118</v>
      </c>
      <c r="F13" s="80">
        <v>26</v>
      </c>
      <c r="G13" s="132" t="s">
        <v>610</v>
      </c>
      <c r="H13" s="131"/>
      <c r="I13" s="131"/>
      <c r="J13" s="7" t="s">
        <v>119</v>
      </c>
      <c r="K13" s="18">
        <v>25</v>
      </c>
      <c r="M13" s="52">
        <f>SUM(K5:K16)+SUM(F5:F16)</f>
        <v>1064</v>
      </c>
    </row>
    <row r="14" spans="2:13" ht="23.25" customHeight="1">
      <c r="B14" s="24" t="s">
        <v>601</v>
      </c>
      <c r="C14" s="6"/>
      <c r="D14" s="6"/>
      <c r="E14" s="104" t="s">
        <v>555</v>
      </c>
      <c r="F14" s="80">
        <v>27</v>
      </c>
      <c r="G14" s="86" t="s">
        <v>611</v>
      </c>
      <c r="H14" s="6"/>
      <c r="I14" s="6"/>
      <c r="J14" s="7" t="s">
        <v>120</v>
      </c>
      <c r="K14" s="18">
        <v>53</v>
      </c>
      <c r="M14" s="49">
        <f>(M11+M13)</f>
        <v>42716</v>
      </c>
    </row>
    <row r="15" spans="2:13" ht="27">
      <c r="B15" s="25" t="s">
        <v>686</v>
      </c>
      <c r="C15" s="6"/>
      <c r="D15" s="6"/>
      <c r="E15" s="7" t="s">
        <v>121</v>
      </c>
      <c r="F15" s="80">
        <v>23</v>
      </c>
      <c r="G15" s="132" t="s">
        <v>612</v>
      </c>
      <c r="H15" s="131"/>
      <c r="I15" s="131"/>
      <c r="J15" s="7" t="s">
        <v>122</v>
      </c>
      <c r="K15" s="18">
        <v>27</v>
      </c>
      <c r="M15" s="50">
        <f>(M11+M13)/77764*100</f>
        <v>54.93030193920065</v>
      </c>
    </row>
    <row r="16" spans="2:13" ht="23.25" customHeight="1" thickBot="1">
      <c r="B16" s="27" t="s">
        <v>602</v>
      </c>
      <c r="C16" s="10"/>
      <c r="D16" s="10"/>
      <c r="E16" s="109" t="s">
        <v>556</v>
      </c>
      <c r="F16" s="81">
        <v>30</v>
      </c>
      <c r="G16" s="89" t="s">
        <v>613</v>
      </c>
      <c r="H16" s="10"/>
      <c r="I16" s="12"/>
      <c r="J16" s="11" t="s">
        <v>123</v>
      </c>
      <c r="K16" s="19">
        <v>33</v>
      </c>
      <c r="M16" s="43"/>
    </row>
    <row r="17" spans="2:11" ht="11.25" customHeight="1">
      <c r="B17" s="13" t="s">
        <v>482</v>
      </c>
      <c r="C17" s="13"/>
      <c r="D17" s="13"/>
      <c r="E17" s="13"/>
      <c r="F17" s="20">
        <f>SUM(K5:K16)+SUM(F5:F16)</f>
        <v>1064</v>
      </c>
      <c r="G17" s="13"/>
      <c r="H17" s="13"/>
      <c r="J17" s="15" t="s">
        <v>674</v>
      </c>
      <c r="K17" s="21">
        <f>(M11+M13)/77764*100</f>
        <v>54.93030193920065</v>
      </c>
    </row>
  </sheetData>
  <sheetProtection/>
  <mergeCells count="5">
    <mergeCell ref="G15:I15"/>
    <mergeCell ref="B4:F4"/>
    <mergeCell ref="G4:K4"/>
    <mergeCell ref="B5:C5"/>
    <mergeCell ref="G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L17"/>
  <sheetViews>
    <sheetView showGridLines="0" zoomScale="90" zoomScaleNormal="90" zoomScalePageLayoutView="0" workbookViewId="0" topLeftCell="A1">
      <selection activeCell="A1" sqref="A1:A16384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8.57421875" style="0" customWidth="1"/>
    <col min="4" max="4" width="7.140625" style="0" customWidth="1"/>
    <col min="5" max="5" width="5.57421875" style="0" customWidth="1"/>
    <col min="6" max="6" width="10.57421875" style="0" customWidth="1"/>
    <col min="7" max="7" width="5.00390625" style="0" customWidth="1"/>
    <col min="8" max="8" width="2.8515625" style="0" customWidth="1"/>
    <col min="9" max="9" width="14.00390625" style="0" customWidth="1"/>
    <col min="10" max="10" width="8.421875" style="0" customWidth="1"/>
    <col min="11" max="11" width="3.140625" style="0" customWidth="1"/>
    <col min="12" max="12" width="11.7109375" style="0" customWidth="1"/>
  </cols>
  <sheetData>
    <row r="3" spans="2:10" ht="13.5" thickBot="1">
      <c r="B3" s="1"/>
      <c r="C3" s="1"/>
      <c r="E3" s="2"/>
      <c r="J3" s="2"/>
    </row>
    <row r="4" spans="2:10" ht="24" customHeight="1" thickBot="1">
      <c r="B4" s="113" t="s">
        <v>124</v>
      </c>
      <c r="C4" s="114"/>
      <c r="D4" s="114"/>
      <c r="E4" s="114"/>
      <c r="F4" s="115" t="s">
        <v>125</v>
      </c>
      <c r="G4" s="116"/>
      <c r="H4" s="116"/>
      <c r="I4" s="116"/>
      <c r="J4" s="117"/>
    </row>
    <row r="5" spans="2:10" ht="23.25">
      <c r="B5" s="22" t="s">
        <v>614</v>
      </c>
      <c r="C5" s="3"/>
      <c r="D5" s="103" t="s">
        <v>558</v>
      </c>
      <c r="E5" s="79">
        <v>35</v>
      </c>
      <c r="F5" s="85" t="s">
        <v>626</v>
      </c>
      <c r="G5" s="3"/>
      <c r="H5" s="3"/>
      <c r="I5" s="103" t="s">
        <v>563</v>
      </c>
      <c r="J5" s="17">
        <v>72</v>
      </c>
    </row>
    <row r="6" spans="2:10" ht="23.25">
      <c r="B6" s="24" t="s">
        <v>615</v>
      </c>
      <c r="C6" s="6"/>
      <c r="D6" s="104" t="s">
        <v>126</v>
      </c>
      <c r="E6" s="80">
        <v>117</v>
      </c>
      <c r="F6" s="86" t="s">
        <v>627</v>
      </c>
      <c r="G6" s="6"/>
      <c r="H6" s="6"/>
      <c r="I6" s="104" t="s">
        <v>564</v>
      </c>
      <c r="J6" s="18">
        <v>47</v>
      </c>
    </row>
    <row r="7" spans="2:10" ht="23.25">
      <c r="B7" s="25" t="s">
        <v>616</v>
      </c>
      <c r="C7" s="6"/>
      <c r="D7" s="104" t="s">
        <v>559</v>
      </c>
      <c r="E7" s="80">
        <v>76</v>
      </c>
      <c r="F7" s="86" t="s">
        <v>628</v>
      </c>
      <c r="G7" s="6"/>
      <c r="H7" s="6"/>
      <c r="I7" s="104" t="s">
        <v>565</v>
      </c>
      <c r="J7" s="18">
        <v>38</v>
      </c>
    </row>
    <row r="8" spans="2:10" ht="23.25">
      <c r="B8" s="24" t="s">
        <v>617</v>
      </c>
      <c r="C8" s="6"/>
      <c r="D8" s="104" t="s">
        <v>573</v>
      </c>
      <c r="E8" s="80">
        <v>57</v>
      </c>
      <c r="F8" s="86" t="s">
        <v>629</v>
      </c>
      <c r="G8" s="6"/>
      <c r="H8" s="8"/>
      <c r="I8" s="104" t="s">
        <v>566</v>
      </c>
      <c r="J8" s="18">
        <v>21</v>
      </c>
    </row>
    <row r="9" spans="2:10" ht="40.5">
      <c r="B9" s="24" t="s">
        <v>618</v>
      </c>
      <c r="C9" s="6"/>
      <c r="D9" s="104" t="s">
        <v>560</v>
      </c>
      <c r="E9" s="80">
        <v>83</v>
      </c>
      <c r="F9" s="88" t="s">
        <v>630</v>
      </c>
      <c r="G9" s="6"/>
      <c r="H9" s="8"/>
      <c r="I9" s="104" t="s">
        <v>567</v>
      </c>
      <c r="J9" s="18">
        <v>25</v>
      </c>
    </row>
    <row r="10" spans="2:10" ht="23.25">
      <c r="B10" s="26" t="s">
        <v>619</v>
      </c>
      <c r="C10" s="9"/>
      <c r="D10" s="104" t="s">
        <v>561</v>
      </c>
      <c r="E10" s="80">
        <v>56</v>
      </c>
      <c r="F10" s="87" t="s">
        <v>631</v>
      </c>
      <c r="G10" s="9"/>
      <c r="H10" s="8"/>
      <c r="I10" s="104" t="s">
        <v>568</v>
      </c>
      <c r="J10" s="18">
        <v>132</v>
      </c>
    </row>
    <row r="11" spans="2:12" ht="23.25">
      <c r="B11" s="24" t="s">
        <v>620</v>
      </c>
      <c r="C11" s="6"/>
      <c r="D11" s="104" t="s">
        <v>574</v>
      </c>
      <c r="E11" s="80">
        <v>20</v>
      </c>
      <c r="F11" s="86" t="s">
        <v>632</v>
      </c>
      <c r="G11" s="6"/>
      <c r="H11" s="8"/>
      <c r="I11" s="104" t="s">
        <v>569</v>
      </c>
      <c r="J11" s="18">
        <v>44</v>
      </c>
      <c r="L11" s="51">
        <f>'12-bls'!M14</f>
        <v>42716</v>
      </c>
    </row>
    <row r="12" spans="2:12" ht="23.25">
      <c r="B12" s="130" t="s">
        <v>621</v>
      </c>
      <c r="C12" s="131"/>
      <c r="D12" s="7" t="s">
        <v>127</v>
      </c>
      <c r="E12" s="80">
        <v>32</v>
      </c>
      <c r="F12" s="86" t="s">
        <v>633</v>
      </c>
      <c r="G12" s="6"/>
      <c r="H12" s="6"/>
      <c r="I12" s="104" t="s">
        <v>570</v>
      </c>
      <c r="J12" s="18">
        <v>118</v>
      </c>
      <c r="L12" s="50">
        <f>L13/77764*100</f>
        <v>1.9057661642919603</v>
      </c>
    </row>
    <row r="13" spans="2:12" ht="23.25">
      <c r="B13" s="24" t="s">
        <v>622</v>
      </c>
      <c r="C13" s="6"/>
      <c r="D13" s="7" t="s">
        <v>128</v>
      </c>
      <c r="E13" s="80">
        <v>41</v>
      </c>
      <c r="F13" s="86" t="s">
        <v>634</v>
      </c>
      <c r="G13" s="6"/>
      <c r="H13" s="6"/>
      <c r="I13" s="104" t="s">
        <v>571</v>
      </c>
      <c r="J13" s="18">
        <v>15</v>
      </c>
      <c r="L13" s="52">
        <f>SUM(J5:J16)+SUM(E5:E16)</f>
        <v>1482</v>
      </c>
    </row>
    <row r="14" spans="2:12" ht="23.25" customHeight="1">
      <c r="B14" s="24" t="s">
        <v>623</v>
      </c>
      <c r="C14" s="47"/>
      <c r="D14" s="110" t="s">
        <v>129</v>
      </c>
      <c r="E14" s="80">
        <v>22</v>
      </c>
      <c r="F14" s="86" t="s">
        <v>635</v>
      </c>
      <c r="G14" s="6"/>
      <c r="H14" s="6"/>
      <c r="I14" s="104" t="s">
        <v>572</v>
      </c>
      <c r="J14" s="18">
        <v>293</v>
      </c>
      <c r="L14" s="49">
        <f>(L11+L13)</f>
        <v>44198</v>
      </c>
    </row>
    <row r="15" spans="2:12" ht="23.25">
      <c r="B15" s="24" t="s">
        <v>624</v>
      </c>
      <c r="C15" s="6"/>
      <c r="D15" s="7" t="s">
        <v>130</v>
      </c>
      <c r="E15" s="80">
        <v>67</v>
      </c>
      <c r="F15" s="86" t="s">
        <v>636</v>
      </c>
      <c r="G15" s="6"/>
      <c r="H15" s="6"/>
      <c r="I15" s="7" t="s">
        <v>131</v>
      </c>
      <c r="J15" s="18">
        <v>21</v>
      </c>
      <c r="L15" s="50">
        <f>(L11+L13)/77764*100</f>
        <v>56.83606810349262</v>
      </c>
    </row>
    <row r="16" spans="2:12" ht="23.25" customHeight="1" thickBot="1">
      <c r="B16" s="27" t="s">
        <v>625</v>
      </c>
      <c r="C16" s="10"/>
      <c r="D16" s="107" t="s">
        <v>562</v>
      </c>
      <c r="E16" s="81">
        <v>22</v>
      </c>
      <c r="F16" s="89" t="s">
        <v>637</v>
      </c>
      <c r="G16" s="10"/>
      <c r="H16" s="12"/>
      <c r="I16" s="11" t="s">
        <v>132</v>
      </c>
      <c r="J16" s="19">
        <v>28</v>
      </c>
      <c r="L16" s="43"/>
    </row>
    <row r="17" spans="2:12" ht="11.25" customHeight="1">
      <c r="B17" s="37" t="s">
        <v>482</v>
      </c>
      <c r="C17" s="37"/>
      <c r="D17" s="37"/>
      <c r="E17" s="38">
        <f>SUM(J5:J16)+SUM(E5:E16)</f>
        <v>1482</v>
      </c>
      <c r="F17" s="37"/>
      <c r="G17" s="37"/>
      <c r="H17" s="39"/>
      <c r="I17" s="40" t="s">
        <v>674</v>
      </c>
      <c r="J17" s="41">
        <f>'[1]12-bls'!N11</f>
        <v>0</v>
      </c>
      <c r="K17" s="39"/>
      <c r="L17" s="39"/>
    </row>
  </sheetData>
  <sheetProtection/>
  <mergeCells count="3">
    <mergeCell ref="B4:E4"/>
    <mergeCell ref="F4:J4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M17"/>
  <sheetViews>
    <sheetView showGridLines="0" zoomScale="90" zoomScaleNormal="90" zoomScalePageLayoutView="0" workbookViewId="0" topLeftCell="A1">
      <selection activeCell="Q20" sqref="Q20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3" width="2.8515625" style="0" customWidth="1"/>
    <col min="4" max="4" width="5.57421875" style="0" customWidth="1"/>
    <col min="5" max="5" width="9.421875" style="0" customWidth="1"/>
    <col min="6" max="6" width="9.28125" style="0" customWidth="1"/>
    <col min="7" max="7" width="10.28125" style="0" customWidth="1"/>
    <col min="8" max="8" width="4.00390625" style="0" customWidth="1"/>
    <col min="9" max="9" width="2.8515625" style="0" customWidth="1"/>
    <col min="10" max="10" width="8.28125" style="0" customWidth="1"/>
    <col min="11" max="11" width="10.0039062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48"/>
      <c r="G3" s="48"/>
      <c r="K3" s="2"/>
    </row>
    <row r="4" spans="2:11" ht="24" customHeight="1" thickBot="1">
      <c r="B4" s="113" t="s">
        <v>638</v>
      </c>
      <c r="C4" s="114"/>
      <c r="D4" s="114"/>
      <c r="E4" s="114"/>
      <c r="F4" s="114"/>
      <c r="G4" s="115" t="s">
        <v>639</v>
      </c>
      <c r="H4" s="116"/>
      <c r="I4" s="116"/>
      <c r="J4" s="116"/>
      <c r="K4" s="117"/>
    </row>
    <row r="5" spans="2:11" ht="23.25">
      <c r="B5" s="22" t="s">
        <v>640</v>
      </c>
      <c r="C5" s="3"/>
      <c r="D5" s="3"/>
      <c r="E5" s="103" t="s">
        <v>663</v>
      </c>
      <c r="F5" s="79">
        <v>64</v>
      </c>
      <c r="G5" s="85" t="s">
        <v>652</v>
      </c>
      <c r="H5" s="3"/>
      <c r="I5" s="3"/>
      <c r="J5" s="103" t="s">
        <v>669</v>
      </c>
      <c r="K5" s="17">
        <v>64</v>
      </c>
    </row>
    <row r="6" spans="2:11" ht="23.25">
      <c r="B6" s="24" t="s">
        <v>641</v>
      </c>
      <c r="C6" s="6"/>
      <c r="D6" s="6"/>
      <c r="E6" s="104" t="s">
        <v>664</v>
      </c>
      <c r="F6" s="80">
        <v>48</v>
      </c>
      <c r="G6" s="86" t="s">
        <v>653</v>
      </c>
      <c r="H6" s="6"/>
      <c r="I6" s="6"/>
      <c r="J6" s="7" t="s">
        <v>133</v>
      </c>
      <c r="K6" s="18">
        <v>383</v>
      </c>
    </row>
    <row r="7" spans="2:11" ht="23.25">
      <c r="B7" s="24" t="s">
        <v>642</v>
      </c>
      <c r="C7" s="6"/>
      <c r="D7" s="6"/>
      <c r="E7" s="7" t="s">
        <v>134</v>
      </c>
      <c r="F7" s="80">
        <v>115</v>
      </c>
      <c r="G7" s="86" t="s">
        <v>654</v>
      </c>
      <c r="H7" s="6"/>
      <c r="I7" s="6"/>
      <c r="J7" s="7" t="s">
        <v>135</v>
      </c>
      <c r="K7" s="18">
        <v>65</v>
      </c>
    </row>
    <row r="8" spans="2:11" ht="23.25">
      <c r="B8" s="24" t="s">
        <v>643</v>
      </c>
      <c r="C8" s="6"/>
      <c r="D8" s="6"/>
      <c r="E8" s="104" t="s">
        <v>665</v>
      </c>
      <c r="F8" s="80">
        <v>176</v>
      </c>
      <c r="G8" s="86" t="s">
        <v>655</v>
      </c>
      <c r="H8" s="6"/>
      <c r="I8" s="8"/>
      <c r="J8" s="7" t="s">
        <v>136</v>
      </c>
      <c r="K8" s="18">
        <v>248</v>
      </c>
    </row>
    <row r="9" spans="2:11" ht="23.25">
      <c r="B9" s="24" t="s">
        <v>644</v>
      </c>
      <c r="C9" s="6"/>
      <c r="D9" s="6"/>
      <c r="E9" s="7" t="s">
        <v>137</v>
      </c>
      <c r="F9" s="80">
        <v>46</v>
      </c>
      <c r="G9" s="86" t="s">
        <v>656</v>
      </c>
      <c r="H9" s="6"/>
      <c r="I9" s="8"/>
      <c r="J9" s="104" t="s">
        <v>670</v>
      </c>
      <c r="K9" s="18">
        <v>16</v>
      </c>
    </row>
    <row r="10" spans="2:11" ht="23.25">
      <c r="B10" s="26" t="s">
        <v>645</v>
      </c>
      <c r="C10" s="9"/>
      <c r="D10" s="9"/>
      <c r="E10" s="104" t="s">
        <v>666</v>
      </c>
      <c r="F10" s="80">
        <v>73</v>
      </c>
      <c r="G10" s="87" t="s">
        <v>657</v>
      </c>
      <c r="H10" s="9"/>
      <c r="I10" s="8"/>
      <c r="J10" s="104" t="s">
        <v>671</v>
      </c>
      <c r="K10" s="18">
        <v>30</v>
      </c>
    </row>
    <row r="11" spans="2:13" ht="23.25">
      <c r="B11" s="24" t="s">
        <v>646</v>
      </c>
      <c r="C11" s="6"/>
      <c r="D11" s="6"/>
      <c r="E11" s="7" t="s">
        <v>138</v>
      </c>
      <c r="F11" s="80">
        <v>34</v>
      </c>
      <c r="G11" s="86" t="s">
        <v>658</v>
      </c>
      <c r="H11" s="6"/>
      <c r="I11" s="8"/>
      <c r="J11" s="104" t="s">
        <v>672</v>
      </c>
      <c r="K11" s="18">
        <v>126</v>
      </c>
      <c r="M11" s="51">
        <f>'13-slf'!L14</f>
        <v>44198</v>
      </c>
    </row>
    <row r="12" spans="2:13" ht="23.25">
      <c r="B12" s="24" t="s">
        <v>647</v>
      </c>
      <c r="C12" s="6"/>
      <c r="D12" s="6"/>
      <c r="E12" s="104" t="s">
        <v>667</v>
      </c>
      <c r="F12" s="80">
        <v>57</v>
      </c>
      <c r="G12" s="86" t="s">
        <v>658</v>
      </c>
      <c r="H12" s="6"/>
      <c r="I12" s="6"/>
      <c r="J12" s="104" t="s">
        <v>673</v>
      </c>
      <c r="K12" s="18">
        <v>44</v>
      </c>
      <c r="M12" s="50">
        <f>M13/77764*100</f>
        <v>2.507587058278895</v>
      </c>
    </row>
    <row r="13" spans="2:13" ht="23.25">
      <c r="B13" s="24" t="s">
        <v>648</v>
      </c>
      <c r="C13" s="6"/>
      <c r="D13" s="6"/>
      <c r="E13" s="104" t="s">
        <v>668</v>
      </c>
      <c r="F13" s="80">
        <v>86</v>
      </c>
      <c r="G13" s="86" t="s">
        <v>659</v>
      </c>
      <c r="H13" s="6"/>
      <c r="I13" s="6"/>
      <c r="J13" s="7" t="s">
        <v>139</v>
      </c>
      <c r="K13" s="18">
        <v>21</v>
      </c>
      <c r="M13" s="52">
        <f>SUM(K5:K16)+SUM(F5:F16)</f>
        <v>1950</v>
      </c>
    </row>
    <row r="14" spans="2:13" ht="23.25" customHeight="1">
      <c r="B14" s="24" t="s">
        <v>649</v>
      </c>
      <c r="C14" s="6"/>
      <c r="D14" s="6"/>
      <c r="E14" s="7" t="s">
        <v>140</v>
      </c>
      <c r="F14" s="80">
        <v>34</v>
      </c>
      <c r="G14" s="86" t="s">
        <v>660</v>
      </c>
      <c r="H14" s="6"/>
      <c r="I14" s="6"/>
      <c r="J14" s="7" t="s">
        <v>141</v>
      </c>
      <c r="K14" s="18">
        <v>52</v>
      </c>
      <c r="M14" s="49">
        <f>(M11+M13)</f>
        <v>46148</v>
      </c>
    </row>
    <row r="15" spans="2:13" ht="23.25">
      <c r="B15" s="24" t="s">
        <v>650</v>
      </c>
      <c r="C15" s="6"/>
      <c r="D15" s="6"/>
      <c r="E15" s="104" t="s">
        <v>142</v>
      </c>
      <c r="F15" s="80">
        <v>28</v>
      </c>
      <c r="G15" s="86" t="s">
        <v>661</v>
      </c>
      <c r="H15" s="6"/>
      <c r="I15" s="6"/>
      <c r="J15" s="7" t="s">
        <v>143</v>
      </c>
      <c r="K15" s="18">
        <v>22</v>
      </c>
      <c r="M15" s="50">
        <f>(M11+M13)/77764*100</f>
        <v>59.343655161771515</v>
      </c>
    </row>
    <row r="16" spans="2:13" ht="23.25" customHeight="1" thickBot="1">
      <c r="B16" s="27" t="s">
        <v>651</v>
      </c>
      <c r="C16" s="10"/>
      <c r="D16" s="10"/>
      <c r="E16" s="28" t="s">
        <v>144</v>
      </c>
      <c r="F16" s="81">
        <v>32</v>
      </c>
      <c r="G16" s="138" t="s">
        <v>662</v>
      </c>
      <c r="H16" s="139"/>
      <c r="I16" s="12"/>
      <c r="J16" s="11" t="s">
        <v>145</v>
      </c>
      <c r="K16" s="19">
        <v>86</v>
      </c>
      <c r="M16" s="43"/>
    </row>
    <row r="17" spans="2:11" ht="11.25" customHeight="1">
      <c r="B17" s="13" t="s">
        <v>482</v>
      </c>
      <c r="C17" s="13"/>
      <c r="D17" s="13"/>
      <c r="E17" s="13"/>
      <c r="F17" s="20">
        <f>SUM(K5:K16)+SUM(F5:F16)</f>
        <v>1950</v>
      </c>
      <c r="G17" s="13"/>
      <c r="H17" s="13"/>
      <c r="J17" s="15" t="s">
        <v>674</v>
      </c>
      <c r="K17" s="21">
        <f>(M11+M13)/77764*100</f>
        <v>59.343655161771515</v>
      </c>
    </row>
  </sheetData>
  <sheetProtection/>
  <mergeCells count="3">
    <mergeCell ref="B4:F4"/>
    <mergeCell ref="G4:K4"/>
    <mergeCell ref="G16:H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8"/>
  <sheetViews>
    <sheetView showGridLines="0" zoomScalePageLayoutView="0" workbookViewId="0" topLeftCell="A1">
      <selection activeCell="D3" sqref="D3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2.8515625" style="0" customWidth="1"/>
    <col min="4" max="4" width="12.421875" style="0" customWidth="1"/>
    <col min="5" max="5" width="0.5625" style="0" hidden="1" customWidth="1"/>
    <col min="6" max="6" width="15.7109375" style="0" customWidth="1"/>
    <col min="7" max="7" width="7.140625" style="0" customWidth="1"/>
    <col min="8" max="9" width="2.8515625" style="0" customWidth="1"/>
    <col min="10" max="10" width="5.57421875" style="0" customWidth="1"/>
    <col min="11" max="11" width="17.7109375" style="0" customWidth="1"/>
    <col min="12" max="12" width="3.14062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275</v>
      </c>
      <c r="C4" s="114"/>
      <c r="D4" s="114"/>
      <c r="E4" s="114"/>
      <c r="F4" s="114"/>
      <c r="G4" s="115" t="s">
        <v>276</v>
      </c>
      <c r="H4" s="116"/>
      <c r="I4" s="116"/>
      <c r="J4" s="116"/>
      <c r="K4" s="117"/>
    </row>
    <row r="5" spans="2:11" ht="26.25" thickBot="1">
      <c r="B5" s="57" t="s">
        <v>277</v>
      </c>
      <c r="C5" s="71"/>
      <c r="D5" s="58"/>
      <c r="E5" s="95"/>
      <c r="F5" s="94" t="s">
        <v>284</v>
      </c>
      <c r="G5" s="72" t="s">
        <v>319</v>
      </c>
      <c r="H5" s="58"/>
      <c r="I5" s="58"/>
      <c r="J5" s="59"/>
      <c r="K5" s="96" t="s">
        <v>289</v>
      </c>
    </row>
    <row r="6" spans="2:11" ht="23.25">
      <c r="B6" s="61" t="s">
        <v>278</v>
      </c>
      <c r="C6" s="43"/>
      <c r="D6" s="53"/>
      <c r="E6" s="95"/>
      <c r="F6" s="93" t="s">
        <v>285</v>
      </c>
      <c r="G6" s="73" t="s">
        <v>320</v>
      </c>
      <c r="H6" s="53"/>
      <c r="I6" s="53"/>
      <c r="J6" s="54"/>
      <c r="K6" s="97" t="s">
        <v>290</v>
      </c>
    </row>
    <row r="7" spans="2:11" ht="23.25">
      <c r="B7" s="61" t="s">
        <v>279</v>
      </c>
      <c r="C7" s="43"/>
      <c r="D7" s="53"/>
      <c r="E7" s="54"/>
      <c r="F7" s="93" t="s">
        <v>286</v>
      </c>
      <c r="G7" s="73" t="s">
        <v>321</v>
      </c>
      <c r="H7" s="53"/>
      <c r="I7" s="53"/>
      <c r="J7" s="54"/>
      <c r="K7" s="97" t="s">
        <v>291</v>
      </c>
    </row>
    <row r="8" spans="2:11" ht="23.25">
      <c r="B8" s="61" t="s">
        <v>280</v>
      </c>
      <c r="C8" s="43"/>
      <c r="D8" s="53"/>
      <c r="E8" s="54"/>
      <c r="F8" s="93" t="s">
        <v>287</v>
      </c>
      <c r="G8" s="73" t="s">
        <v>322</v>
      </c>
      <c r="H8" s="53"/>
      <c r="I8" s="64"/>
      <c r="J8" s="54"/>
      <c r="K8" s="97" t="s">
        <v>292</v>
      </c>
    </row>
    <row r="9" spans="2:11" ht="23.25">
      <c r="B9" s="61" t="s">
        <v>281</v>
      </c>
      <c r="C9" s="56"/>
      <c r="D9" s="53"/>
      <c r="E9" s="54"/>
      <c r="F9" s="93" t="s">
        <v>282</v>
      </c>
      <c r="G9" s="73" t="s">
        <v>323</v>
      </c>
      <c r="H9" s="53"/>
      <c r="I9" s="64"/>
      <c r="J9" s="54"/>
      <c r="K9" s="97" t="s">
        <v>311</v>
      </c>
    </row>
    <row r="10" spans="2:11" ht="23.25">
      <c r="B10" s="61" t="s">
        <v>283</v>
      </c>
      <c r="C10" s="43"/>
      <c r="D10" s="55"/>
      <c r="E10" s="54"/>
      <c r="F10" s="93" t="s">
        <v>288</v>
      </c>
      <c r="G10" s="73" t="s">
        <v>324</v>
      </c>
      <c r="H10" s="55"/>
      <c r="I10" s="64"/>
      <c r="J10" s="54"/>
      <c r="K10" s="97" t="s">
        <v>312</v>
      </c>
    </row>
    <row r="11" spans="2:11" ht="23.25">
      <c r="B11" s="61" t="s">
        <v>316</v>
      </c>
      <c r="C11" s="43"/>
      <c r="D11" s="53"/>
      <c r="E11" s="54"/>
      <c r="F11" s="93" t="s">
        <v>308</v>
      </c>
      <c r="G11" s="73" t="s">
        <v>325</v>
      </c>
      <c r="H11" s="53"/>
      <c r="I11" s="64"/>
      <c r="J11" s="54"/>
      <c r="K11" s="97" t="s">
        <v>313</v>
      </c>
    </row>
    <row r="12" spans="2:11" ht="23.25">
      <c r="B12" s="61" t="s">
        <v>278</v>
      </c>
      <c r="C12" s="43"/>
      <c r="D12" s="53"/>
      <c r="E12" s="54"/>
      <c r="F12" s="93" t="s">
        <v>309</v>
      </c>
      <c r="G12" s="73" t="s">
        <v>326</v>
      </c>
      <c r="H12" s="53"/>
      <c r="I12" s="53"/>
      <c r="J12" s="54"/>
      <c r="K12" s="97" t="s">
        <v>314</v>
      </c>
    </row>
    <row r="13" spans="2:11" ht="23.25">
      <c r="B13" s="61" t="s">
        <v>280</v>
      </c>
      <c r="C13" s="43"/>
      <c r="D13" s="53"/>
      <c r="E13" s="54"/>
      <c r="F13" s="93" t="s">
        <v>310</v>
      </c>
      <c r="G13" s="73" t="s">
        <v>321</v>
      </c>
      <c r="H13" s="53"/>
      <c r="I13" s="53"/>
      <c r="J13" s="54"/>
      <c r="K13" s="97" t="s">
        <v>315</v>
      </c>
    </row>
    <row r="14" spans="2:11" ht="23.25">
      <c r="B14" s="61" t="s">
        <v>317</v>
      </c>
      <c r="C14" s="43"/>
      <c r="D14" s="53"/>
      <c r="E14" s="54"/>
      <c r="F14" s="93"/>
      <c r="G14" s="73" t="s">
        <v>326</v>
      </c>
      <c r="H14" s="53"/>
      <c r="I14" s="53"/>
      <c r="J14" s="54"/>
      <c r="K14" s="97" t="s">
        <v>333</v>
      </c>
    </row>
    <row r="15" spans="2:11" ht="23.25">
      <c r="B15" s="61"/>
      <c r="C15" s="43"/>
      <c r="D15" s="53"/>
      <c r="E15" s="54"/>
      <c r="F15" s="111" t="s">
        <v>676</v>
      </c>
      <c r="G15" s="73"/>
      <c r="H15" s="53"/>
      <c r="I15" s="53"/>
      <c r="J15" s="54"/>
      <c r="K15" s="97"/>
    </row>
    <row r="16" spans="2:11" ht="23.25">
      <c r="B16" s="61" t="s">
        <v>278</v>
      </c>
      <c r="C16" s="43"/>
      <c r="D16" s="53"/>
      <c r="E16" s="54"/>
      <c r="F16" s="93" t="s">
        <v>329</v>
      </c>
      <c r="G16" s="73" t="s">
        <v>327</v>
      </c>
      <c r="H16" s="53"/>
      <c r="I16" s="53"/>
      <c r="J16" s="54"/>
      <c r="K16" s="97" t="s">
        <v>331</v>
      </c>
    </row>
    <row r="17" spans="2:11" ht="24" thickBot="1">
      <c r="B17" s="65" t="s">
        <v>318</v>
      </c>
      <c r="C17" s="78"/>
      <c r="D17" s="66"/>
      <c r="E17" s="75"/>
      <c r="F17" s="99" t="s">
        <v>330</v>
      </c>
      <c r="G17" s="74" t="s">
        <v>328</v>
      </c>
      <c r="H17" s="66"/>
      <c r="I17" s="67"/>
      <c r="J17" s="68"/>
      <c r="K17" s="101" t="s">
        <v>332</v>
      </c>
    </row>
    <row r="18" spans="2:11" ht="11.25" customHeight="1">
      <c r="B18" s="13" t="s">
        <v>260</v>
      </c>
      <c r="C18" s="13"/>
      <c r="D18" s="13"/>
      <c r="E18" s="13"/>
      <c r="F18" s="14"/>
      <c r="G18" s="13"/>
      <c r="H18" s="13"/>
      <c r="J18" s="15"/>
      <c r="K18" s="16" t="s">
        <v>274</v>
      </c>
    </row>
  </sheetData>
  <sheetProtection/>
  <mergeCells count="2">
    <mergeCell ref="B4:F4"/>
    <mergeCell ref="G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7"/>
  <sheetViews>
    <sheetView showGridLines="0" zoomScalePageLayoutView="0" workbookViewId="0" topLeftCell="A1">
      <selection activeCell="O9" sqref="O9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4" width="2.8515625" style="0" customWidth="1"/>
    <col min="5" max="5" width="7.140625" style="0" customWidth="1"/>
    <col min="6" max="6" width="11.57421875" style="0" customWidth="1"/>
    <col min="7" max="7" width="10.140625" style="0" customWidth="1"/>
    <col min="8" max="9" width="2.8515625" style="0" customWidth="1"/>
    <col min="10" max="10" width="7.140625" style="0" customWidth="1"/>
    <col min="11" max="11" width="9.00390625" style="0" customWidth="1"/>
    <col min="12" max="12" width="3.14062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677</v>
      </c>
      <c r="C4" s="114"/>
      <c r="D4" s="114"/>
      <c r="E4" s="114"/>
      <c r="F4" s="114"/>
      <c r="G4" s="115" t="s">
        <v>678</v>
      </c>
      <c r="H4" s="116"/>
      <c r="I4" s="116"/>
      <c r="J4" s="116"/>
      <c r="K4" s="117"/>
    </row>
    <row r="5" spans="2:11" ht="23.25">
      <c r="B5" s="57" t="s">
        <v>336</v>
      </c>
      <c r="C5" s="58"/>
      <c r="D5" s="58"/>
      <c r="E5" s="59"/>
      <c r="F5" s="59" t="s">
        <v>168</v>
      </c>
      <c r="G5" s="72" t="s">
        <v>346</v>
      </c>
      <c r="H5" s="58"/>
      <c r="I5" s="58"/>
      <c r="J5" s="59"/>
      <c r="K5" s="60" t="s">
        <v>150</v>
      </c>
    </row>
    <row r="6" spans="2:11" ht="23.25">
      <c r="B6" s="61" t="s">
        <v>337</v>
      </c>
      <c r="C6" s="53"/>
      <c r="D6" s="53"/>
      <c r="E6" s="54"/>
      <c r="F6" s="54" t="s">
        <v>169</v>
      </c>
      <c r="G6" s="73" t="s">
        <v>347</v>
      </c>
      <c r="H6" s="53"/>
      <c r="I6" s="53"/>
      <c r="J6" s="54"/>
      <c r="K6" s="63" t="s">
        <v>157</v>
      </c>
    </row>
    <row r="7" spans="2:11" ht="23.25">
      <c r="B7" s="61" t="s">
        <v>338</v>
      </c>
      <c r="C7" s="53"/>
      <c r="D7" s="53"/>
      <c r="E7" s="54"/>
      <c r="F7" s="54" t="s">
        <v>170</v>
      </c>
      <c r="G7" s="73" t="s">
        <v>348</v>
      </c>
      <c r="H7" s="53"/>
      <c r="I7" s="53"/>
      <c r="J7" s="54"/>
      <c r="K7" s="63" t="s">
        <v>158</v>
      </c>
    </row>
    <row r="8" spans="2:11" ht="23.25">
      <c r="B8" s="61" t="s">
        <v>339</v>
      </c>
      <c r="C8" s="53"/>
      <c r="D8" s="53"/>
      <c r="E8" s="54"/>
      <c r="F8" s="54" t="s">
        <v>171</v>
      </c>
      <c r="G8" s="73" t="s">
        <v>349</v>
      </c>
      <c r="H8" s="53"/>
      <c r="I8" s="64"/>
      <c r="J8" s="54"/>
      <c r="K8" s="63" t="s">
        <v>159</v>
      </c>
    </row>
    <row r="9" spans="2:11" ht="23.25">
      <c r="B9" s="61" t="s">
        <v>338</v>
      </c>
      <c r="C9" s="53"/>
      <c r="D9" s="53"/>
      <c r="E9" s="54"/>
      <c r="F9" s="54" t="s">
        <v>172</v>
      </c>
      <c r="G9" s="73" t="s">
        <v>350</v>
      </c>
      <c r="H9" s="53"/>
      <c r="I9" s="64"/>
      <c r="J9" s="54"/>
      <c r="K9" s="63" t="s">
        <v>160</v>
      </c>
    </row>
    <row r="10" spans="2:11" ht="23.25">
      <c r="B10" s="61" t="s">
        <v>340</v>
      </c>
      <c r="C10" s="55"/>
      <c r="D10" s="55"/>
      <c r="E10" s="54"/>
      <c r="F10" s="54" t="s">
        <v>173</v>
      </c>
      <c r="G10" s="73" t="s">
        <v>351</v>
      </c>
      <c r="H10" s="55"/>
      <c r="I10" s="64"/>
      <c r="J10" s="54"/>
      <c r="K10" s="63" t="s">
        <v>161</v>
      </c>
    </row>
    <row r="11" spans="2:11" ht="23.25">
      <c r="B11" s="61" t="s">
        <v>341</v>
      </c>
      <c r="C11" s="53"/>
      <c r="D11" s="53"/>
      <c r="E11" s="54"/>
      <c r="F11" s="54" t="s">
        <v>174</v>
      </c>
      <c r="G11" s="73" t="s">
        <v>352</v>
      </c>
      <c r="H11" s="53"/>
      <c r="I11" s="64"/>
      <c r="J11" s="54"/>
      <c r="K11" s="63" t="s">
        <v>162</v>
      </c>
    </row>
    <row r="12" spans="2:11" ht="23.25">
      <c r="B12" s="61" t="s">
        <v>342</v>
      </c>
      <c r="C12" s="53"/>
      <c r="D12" s="53"/>
      <c r="E12" s="54"/>
      <c r="F12" s="54" t="s">
        <v>175</v>
      </c>
      <c r="G12" s="73" t="s">
        <v>353</v>
      </c>
      <c r="H12" s="53"/>
      <c r="I12" s="53"/>
      <c r="J12" s="54"/>
      <c r="K12" s="63" t="s">
        <v>163</v>
      </c>
    </row>
    <row r="13" spans="2:11" ht="23.25">
      <c r="B13" s="61" t="s">
        <v>343</v>
      </c>
      <c r="C13" s="53"/>
      <c r="D13" s="53"/>
      <c r="E13" s="54"/>
      <c r="F13" s="54" t="s">
        <v>176</v>
      </c>
      <c r="G13" s="73" t="s">
        <v>354</v>
      </c>
      <c r="H13" s="53"/>
      <c r="I13" s="53"/>
      <c r="J13" s="54"/>
      <c r="K13" s="63" t="s">
        <v>164</v>
      </c>
    </row>
    <row r="14" spans="2:11" ht="23.25">
      <c r="B14" s="61" t="s">
        <v>344</v>
      </c>
      <c r="C14" s="53"/>
      <c r="D14" s="53"/>
      <c r="E14" s="54"/>
      <c r="F14" s="54" t="s">
        <v>177</v>
      </c>
      <c r="G14" s="73" t="s">
        <v>355</v>
      </c>
      <c r="H14" s="53"/>
      <c r="I14" s="53"/>
      <c r="J14" s="54"/>
      <c r="K14" s="63" t="s">
        <v>165</v>
      </c>
    </row>
    <row r="15" spans="2:11" ht="23.25">
      <c r="B15" s="61" t="s">
        <v>345</v>
      </c>
      <c r="C15" s="53"/>
      <c r="D15" s="53"/>
      <c r="E15" s="54"/>
      <c r="F15" s="54" t="s">
        <v>178</v>
      </c>
      <c r="G15" s="73" t="s">
        <v>356</v>
      </c>
      <c r="H15" s="53"/>
      <c r="I15" s="53"/>
      <c r="J15" s="54"/>
      <c r="K15" s="63" t="s">
        <v>166</v>
      </c>
    </row>
    <row r="16" spans="2:11" ht="24" thickBot="1">
      <c r="B16" s="65" t="s">
        <v>345</v>
      </c>
      <c r="C16" s="66"/>
      <c r="D16" s="66"/>
      <c r="E16" s="75"/>
      <c r="F16" s="76" t="s">
        <v>179</v>
      </c>
      <c r="G16" s="74" t="s">
        <v>357</v>
      </c>
      <c r="H16" s="66"/>
      <c r="I16" s="67"/>
      <c r="J16" s="68"/>
      <c r="K16" s="70" t="s">
        <v>167</v>
      </c>
    </row>
    <row r="17" spans="2:11" ht="11.25" customHeight="1">
      <c r="B17" s="13" t="s">
        <v>334</v>
      </c>
      <c r="C17" s="13"/>
      <c r="D17" s="13"/>
      <c r="E17" s="13"/>
      <c r="F17" s="14"/>
      <c r="G17" s="13"/>
      <c r="H17" s="13"/>
      <c r="J17" s="15"/>
      <c r="K17" s="16" t="s">
        <v>274</v>
      </c>
    </row>
  </sheetData>
  <sheetProtection/>
  <mergeCells count="2">
    <mergeCell ref="B4:F4"/>
    <mergeCell ref="G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9"/>
  <sheetViews>
    <sheetView showGridLines="0" zoomScale="75" zoomScaleNormal="75" zoomScalePageLayoutView="0" workbookViewId="0" topLeftCell="A1">
      <selection activeCell="Q13" sqref="Q13"/>
    </sheetView>
  </sheetViews>
  <sheetFormatPr defaultColWidth="9.140625" defaultRowHeight="12.75"/>
  <cols>
    <col min="1" max="1" width="7.421875" style="0" customWidth="1"/>
    <col min="2" max="2" width="15.140625" style="0" customWidth="1"/>
    <col min="3" max="4" width="2.8515625" style="0" customWidth="1"/>
    <col min="5" max="5" width="18.57421875" style="0" customWidth="1"/>
    <col min="6" max="6" width="1.57421875" style="0" customWidth="1"/>
    <col min="7" max="7" width="7.140625" style="0" customWidth="1"/>
    <col min="8" max="9" width="2.8515625" style="0" customWidth="1"/>
    <col min="10" max="10" width="22.7109375" style="0" customWidth="1"/>
    <col min="11" max="11" width="2.8515625" style="0" customWidth="1"/>
    <col min="12" max="12" width="3.14062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358</v>
      </c>
      <c r="C4" s="114"/>
      <c r="D4" s="114"/>
      <c r="E4" s="114"/>
      <c r="F4" s="114"/>
      <c r="G4" s="115" t="s">
        <v>359</v>
      </c>
      <c r="H4" s="116"/>
      <c r="I4" s="116"/>
      <c r="J4" s="116"/>
      <c r="K4" s="117"/>
    </row>
    <row r="5" spans="2:11" ht="32.25" customHeight="1">
      <c r="B5" s="118" t="s">
        <v>360</v>
      </c>
      <c r="C5" s="119"/>
      <c r="D5" s="58"/>
      <c r="E5" s="59"/>
      <c r="F5" s="94" t="s">
        <v>293</v>
      </c>
      <c r="G5" s="72" t="s">
        <v>371</v>
      </c>
      <c r="H5" s="58"/>
      <c r="I5" s="58"/>
      <c r="J5" s="59"/>
      <c r="K5" s="60" t="s">
        <v>180</v>
      </c>
    </row>
    <row r="6" spans="2:11" ht="23.25">
      <c r="B6" s="61" t="s">
        <v>361</v>
      </c>
      <c r="C6" s="53"/>
      <c r="D6" s="53"/>
      <c r="E6" s="54"/>
      <c r="F6" s="93" t="s">
        <v>362</v>
      </c>
      <c r="G6" s="73" t="s">
        <v>372</v>
      </c>
      <c r="H6" s="53"/>
      <c r="I6" s="53"/>
      <c r="J6" s="54"/>
      <c r="K6" s="63" t="s">
        <v>181</v>
      </c>
    </row>
    <row r="7" spans="2:11" ht="23.25">
      <c r="B7" s="61" t="s">
        <v>679</v>
      </c>
      <c r="C7" s="53"/>
      <c r="D7" s="53"/>
      <c r="E7" s="54"/>
      <c r="F7" s="112" t="s">
        <v>48</v>
      </c>
      <c r="G7" s="73" t="s">
        <v>682</v>
      </c>
      <c r="H7" s="53"/>
      <c r="I7" s="53"/>
      <c r="J7" s="54"/>
      <c r="K7" s="63"/>
    </row>
    <row r="8" spans="2:11" ht="23.25">
      <c r="B8" s="61" t="s">
        <v>680</v>
      </c>
      <c r="C8" s="53"/>
      <c r="D8" s="53"/>
      <c r="E8" s="54"/>
      <c r="F8" s="54" t="s">
        <v>681</v>
      </c>
      <c r="G8" s="73" t="s">
        <v>683</v>
      </c>
      <c r="H8" s="53"/>
      <c r="I8" s="53"/>
      <c r="J8" s="54"/>
      <c r="K8" s="63" t="s">
        <v>182</v>
      </c>
    </row>
    <row r="9" spans="2:11" ht="23.25">
      <c r="B9" s="61" t="s">
        <v>679</v>
      </c>
      <c r="C9" s="53"/>
      <c r="D9" s="53"/>
      <c r="F9" s="54" t="s">
        <v>192</v>
      </c>
      <c r="G9" s="73" t="s">
        <v>373</v>
      </c>
      <c r="H9" s="53"/>
      <c r="I9" s="64"/>
      <c r="J9" s="54"/>
      <c r="K9" s="62" t="s">
        <v>183</v>
      </c>
    </row>
    <row r="10" spans="2:11" ht="23.25">
      <c r="B10" s="61" t="s">
        <v>684</v>
      </c>
      <c r="C10" s="53"/>
      <c r="D10" s="53"/>
      <c r="F10" s="54"/>
      <c r="G10" s="73"/>
      <c r="H10" s="53"/>
      <c r="I10" s="64"/>
      <c r="J10" s="54"/>
      <c r="K10" s="62"/>
    </row>
    <row r="11" spans="2:11" ht="23.25">
      <c r="B11" s="61" t="s">
        <v>363</v>
      </c>
      <c r="C11" s="53"/>
      <c r="D11" s="53"/>
      <c r="E11" s="54"/>
      <c r="F11" s="54" t="s">
        <v>193</v>
      </c>
      <c r="G11" s="73" t="s">
        <v>374</v>
      </c>
      <c r="H11" s="53"/>
      <c r="I11" s="64"/>
      <c r="J11" s="54"/>
      <c r="K11" s="62" t="s">
        <v>184</v>
      </c>
    </row>
    <row r="12" spans="2:11" ht="23.25">
      <c r="B12" s="61" t="s">
        <v>364</v>
      </c>
      <c r="C12" s="55"/>
      <c r="D12" s="55"/>
      <c r="E12" s="54"/>
      <c r="F12" s="54" t="s">
        <v>194</v>
      </c>
      <c r="G12" s="73" t="s">
        <v>375</v>
      </c>
      <c r="H12" s="55"/>
      <c r="I12" s="64"/>
      <c r="J12" s="54"/>
      <c r="K12" s="63" t="s">
        <v>185</v>
      </c>
    </row>
    <row r="13" spans="2:11" ht="23.25">
      <c r="B13" s="61" t="s">
        <v>365</v>
      </c>
      <c r="C13" s="53"/>
      <c r="D13" s="53"/>
      <c r="E13" s="54"/>
      <c r="F13" s="54" t="s">
        <v>195</v>
      </c>
      <c r="G13" s="73" t="s">
        <v>376</v>
      </c>
      <c r="H13" s="53"/>
      <c r="I13" s="64"/>
      <c r="J13" s="54"/>
      <c r="K13" s="63" t="s">
        <v>186</v>
      </c>
    </row>
    <row r="14" spans="2:11" ht="23.25">
      <c r="B14" s="61" t="s">
        <v>366</v>
      </c>
      <c r="C14" s="53"/>
      <c r="D14" s="53"/>
      <c r="E14" s="54"/>
      <c r="F14" s="54" t="s">
        <v>196</v>
      </c>
      <c r="G14" s="73" t="s">
        <v>377</v>
      </c>
      <c r="H14" s="53"/>
      <c r="I14" s="53"/>
      <c r="J14" s="54"/>
      <c r="K14" s="63" t="s">
        <v>187</v>
      </c>
    </row>
    <row r="15" spans="2:11" ht="23.25">
      <c r="B15" s="61" t="s">
        <v>367</v>
      </c>
      <c r="C15" s="53"/>
      <c r="D15" s="53"/>
      <c r="E15" s="54"/>
      <c r="F15" s="54" t="s">
        <v>197</v>
      </c>
      <c r="G15" s="73" t="s">
        <v>378</v>
      </c>
      <c r="H15" s="53"/>
      <c r="I15" s="53"/>
      <c r="J15" s="54"/>
      <c r="K15" s="63" t="s">
        <v>188</v>
      </c>
    </row>
    <row r="16" spans="2:11" ht="23.25">
      <c r="B16" s="61" t="s">
        <v>368</v>
      </c>
      <c r="C16" s="53"/>
      <c r="D16" s="53"/>
      <c r="E16" s="54"/>
      <c r="F16" s="54" t="s">
        <v>198</v>
      </c>
      <c r="G16" s="73" t="s">
        <v>379</v>
      </c>
      <c r="H16" s="53"/>
      <c r="I16" s="53"/>
      <c r="J16" s="54"/>
      <c r="K16" s="63" t="s">
        <v>189</v>
      </c>
    </row>
    <row r="17" spans="2:11" ht="23.25">
      <c r="B17" s="61" t="s">
        <v>369</v>
      </c>
      <c r="C17" s="53"/>
      <c r="D17" s="53"/>
      <c r="E17" s="54"/>
      <c r="F17" s="54" t="s">
        <v>199</v>
      </c>
      <c r="G17" s="73" t="s">
        <v>380</v>
      </c>
      <c r="H17" s="53"/>
      <c r="I17" s="53"/>
      <c r="J17" s="54"/>
      <c r="K17" s="63" t="s">
        <v>190</v>
      </c>
    </row>
    <row r="18" spans="2:11" ht="23.25" customHeight="1" thickBot="1">
      <c r="B18" s="120" t="s">
        <v>370</v>
      </c>
      <c r="C18" s="121"/>
      <c r="D18" s="121"/>
      <c r="E18" s="75"/>
      <c r="F18" s="76" t="s">
        <v>200</v>
      </c>
      <c r="G18" s="74" t="s">
        <v>381</v>
      </c>
      <c r="H18" s="66"/>
      <c r="I18" s="67"/>
      <c r="J18" s="68"/>
      <c r="K18" s="69" t="s">
        <v>191</v>
      </c>
    </row>
    <row r="19" spans="2:10" ht="11.25" customHeight="1">
      <c r="B19" s="13" t="s">
        <v>334</v>
      </c>
      <c r="C19" s="13"/>
      <c r="D19" s="13"/>
      <c r="E19" s="13"/>
      <c r="F19" s="2"/>
      <c r="G19" s="13"/>
      <c r="H19" s="13" t="s">
        <v>685</v>
      </c>
      <c r="I19" s="15"/>
      <c r="J19" s="16"/>
    </row>
  </sheetData>
  <sheetProtection/>
  <mergeCells count="4">
    <mergeCell ref="B4:F4"/>
    <mergeCell ref="G4:K4"/>
    <mergeCell ref="B5:C5"/>
    <mergeCell ref="B18:D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7"/>
  <sheetViews>
    <sheetView showGridLines="0"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4" width="2.8515625" style="0" customWidth="1"/>
    <col min="5" max="5" width="9.8515625" style="0" customWidth="1"/>
    <col min="6" max="6" width="7.28125" style="0" customWidth="1"/>
    <col min="7" max="7" width="7.140625" style="0" customWidth="1"/>
    <col min="8" max="9" width="2.8515625" style="0" customWidth="1"/>
    <col min="10" max="10" width="7.140625" style="0" customWidth="1"/>
    <col min="11" max="11" width="9.421875" style="0" customWidth="1"/>
    <col min="12" max="12" width="3.14062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382</v>
      </c>
      <c r="C4" s="114"/>
      <c r="D4" s="114"/>
      <c r="E4" s="114"/>
      <c r="F4" s="114"/>
      <c r="G4" s="115" t="s">
        <v>383</v>
      </c>
      <c r="H4" s="116"/>
      <c r="I4" s="116"/>
      <c r="J4" s="116"/>
      <c r="K4" s="117"/>
    </row>
    <row r="5" spans="2:11" ht="23.25">
      <c r="B5" s="57" t="s">
        <v>384</v>
      </c>
      <c r="C5" s="58"/>
      <c r="D5" s="58"/>
      <c r="E5" s="59"/>
      <c r="F5" s="59" t="s">
        <v>213</v>
      </c>
      <c r="G5" s="72" t="s">
        <v>396</v>
      </c>
      <c r="H5" s="58"/>
      <c r="I5" s="58"/>
      <c r="J5" s="59"/>
      <c r="K5" s="60" t="s">
        <v>201</v>
      </c>
    </row>
    <row r="6" spans="2:11" ht="23.25">
      <c r="B6" s="61" t="s">
        <v>385</v>
      </c>
      <c r="C6" s="53"/>
      <c r="D6" s="53"/>
      <c r="E6" s="54"/>
      <c r="F6" s="54" t="s">
        <v>214</v>
      </c>
      <c r="G6" s="73" t="s">
        <v>397</v>
      </c>
      <c r="H6" s="53"/>
      <c r="I6" s="53"/>
      <c r="J6" s="54"/>
      <c r="K6" s="63" t="s">
        <v>202</v>
      </c>
    </row>
    <row r="7" spans="2:11" ht="23.25">
      <c r="B7" s="61" t="s">
        <v>386</v>
      </c>
      <c r="C7" s="53"/>
      <c r="D7" s="53"/>
      <c r="E7" s="54"/>
      <c r="F7" s="54" t="s">
        <v>215</v>
      </c>
      <c r="G7" s="73" t="s">
        <v>398</v>
      </c>
      <c r="H7" s="53"/>
      <c r="I7" s="53"/>
      <c r="J7" s="54"/>
      <c r="K7" s="63" t="s">
        <v>203</v>
      </c>
    </row>
    <row r="8" spans="2:11" ht="23.25">
      <c r="B8" s="61" t="s">
        <v>387</v>
      </c>
      <c r="C8" s="53"/>
      <c r="D8" s="53"/>
      <c r="E8" s="54"/>
      <c r="F8" s="54" t="s">
        <v>216</v>
      </c>
      <c r="G8" s="73" t="s">
        <v>399</v>
      </c>
      <c r="H8" s="53"/>
      <c r="I8" s="64"/>
      <c r="J8" s="54"/>
      <c r="K8" s="63" t="s">
        <v>204</v>
      </c>
    </row>
    <row r="9" spans="2:11" ht="23.25">
      <c r="B9" s="61" t="s">
        <v>388</v>
      </c>
      <c r="C9" s="53"/>
      <c r="D9" s="53"/>
      <c r="E9" s="54"/>
      <c r="F9" s="54" t="s">
        <v>217</v>
      </c>
      <c r="G9" s="73" t="s">
        <v>400</v>
      </c>
      <c r="H9" s="53"/>
      <c r="I9" s="64"/>
      <c r="J9" s="54"/>
      <c r="K9" s="63" t="s">
        <v>205</v>
      </c>
    </row>
    <row r="10" spans="2:11" ht="23.25">
      <c r="B10" s="61" t="s">
        <v>389</v>
      </c>
      <c r="C10" s="55"/>
      <c r="D10" s="55"/>
      <c r="E10" s="54"/>
      <c r="F10" s="54" t="s">
        <v>218</v>
      </c>
      <c r="G10" s="73" t="s">
        <v>401</v>
      </c>
      <c r="H10" s="55"/>
      <c r="I10" s="64"/>
      <c r="J10" s="54"/>
      <c r="K10" s="63" t="s">
        <v>206</v>
      </c>
    </row>
    <row r="11" spans="2:11" ht="23.25">
      <c r="B11" s="61" t="s">
        <v>390</v>
      </c>
      <c r="C11" s="53"/>
      <c r="D11" s="53"/>
      <c r="E11" s="54"/>
      <c r="F11" s="54" t="s">
        <v>219</v>
      </c>
      <c r="G11" s="73" t="s">
        <v>402</v>
      </c>
      <c r="H11" s="53"/>
      <c r="I11" s="64"/>
      <c r="J11" s="54"/>
      <c r="K11" s="63" t="s">
        <v>207</v>
      </c>
    </row>
    <row r="12" spans="2:11" ht="23.25">
      <c r="B12" s="61" t="s">
        <v>391</v>
      </c>
      <c r="C12" s="53"/>
      <c r="D12" s="53"/>
      <c r="E12" s="54"/>
      <c r="F12" s="54" t="s">
        <v>220</v>
      </c>
      <c r="G12" s="73" t="s">
        <v>403</v>
      </c>
      <c r="H12" s="53"/>
      <c r="I12" s="53"/>
      <c r="J12" s="54"/>
      <c r="K12" s="63" t="s">
        <v>208</v>
      </c>
    </row>
    <row r="13" spans="2:11" ht="23.25">
      <c r="B13" s="61" t="s">
        <v>392</v>
      </c>
      <c r="C13" s="53"/>
      <c r="D13" s="53"/>
      <c r="E13" s="54"/>
      <c r="F13" s="54" t="s">
        <v>221</v>
      </c>
      <c r="G13" s="73" t="s">
        <v>371</v>
      </c>
      <c r="H13" s="53"/>
      <c r="I13" s="53"/>
      <c r="J13" s="54"/>
      <c r="K13" s="63" t="s">
        <v>209</v>
      </c>
    </row>
    <row r="14" spans="2:11" ht="23.25">
      <c r="B14" s="61" t="s">
        <v>393</v>
      </c>
      <c r="C14" s="53"/>
      <c r="D14" s="53"/>
      <c r="E14" s="54"/>
      <c r="F14" s="54" t="s">
        <v>222</v>
      </c>
      <c r="G14" s="73" t="s">
        <v>404</v>
      </c>
      <c r="H14" s="53"/>
      <c r="I14" s="53"/>
      <c r="J14" s="54"/>
      <c r="K14" s="63" t="s">
        <v>210</v>
      </c>
    </row>
    <row r="15" spans="2:11" ht="23.25">
      <c r="B15" s="61" t="s">
        <v>394</v>
      </c>
      <c r="C15" s="53"/>
      <c r="D15" s="53"/>
      <c r="E15" s="54"/>
      <c r="F15" s="54" t="s">
        <v>223</v>
      </c>
      <c r="G15" s="73" t="s">
        <v>405</v>
      </c>
      <c r="H15" s="53"/>
      <c r="I15" s="53"/>
      <c r="J15" s="54"/>
      <c r="K15" s="63" t="s">
        <v>211</v>
      </c>
    </row>
    <row r="16" spans="2:11" ht="24" thickBot="1">
      <c r="B16" s="65" t="s">
        <v>395</v>
      </c>
      <c r="C16" s="66"/>
      <c r="D16" s="66"/>
      <c r="E16" s="75"/>
      <c r="F16" s="76" t="s">
        <v>224</v>
      </c>
      <c r="G16" s="74" t="s">
        <v>406</v>
      </c>
      <c r="H16" s="66"/>
      <c r="I16" s="67"/>
      <c r="J16" s="68"/>
      <c r="K16" s="70" t="s">
        <v>212</v>
      </c>
    </row>
    <row r="17" spans="2:11" ht="11.25" customHeight="1">
      <c r="B17" s="13" t="s">
        <v>334</v>
      </c>
      <c r="C17" s="13"/>
      <c r="D17" s="13"/>
      <c r="E17" s="13"/>
      <c r="F17" s="14"/>
      <c r="G17" s="13"/>
      <c r="H17" s="13"/>
      <c r="J17" s="15"/>
      <c r="K17" s="16" t="s">
        <v>274</v>
      </c>
    </row>
  </sheetData>
  <sheetProtection/>
  <mergeCells count="2">
    <mergeCell ref="B4:F4"/>
    <mergeCell ref="G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17"/>
  <sheetViews>
    <sheetView showGridLines="0" zoomScalePageLayoutView="0" workbookViewId="0" topLeftCell="A1">
      <selection activeCell="M9" sqref="M9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3" width="2.8515625" style="0" customWidth="1"/>
    <col min="4" max="4" width="18.140625" style="0" customWidth="1"/>
    <col min="5" max="5" width="7.140625" style="0" customWidth="1"/>
    <col min="6" max="6" width="4.421875" style="0" customWidth="1"/>
    <col min="7" max="7" width="7.140625" style="0" customWidth="1"/>
    <col min="8" max="9" width="2.8515625" style="0" customWidth="1"/>
    <col min="10" max="10" width="11.421875" style="0" customWidth="1"/>
    <col min="11" max="11" width="12.421875" style="0" customWidth="1"/>
    <col min="12" max="12" width="3.14062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22" t="s">
        <v>407</v>
      </c>
      <c r="C4" s="116"/>
      <c r="D4" s="116"/>
      <c r="E4" s="116"/>
      <c r="F4" s="117"/>
      <c r="G4" s="114" t="s">
        <v>408</v>
      </c>
      <c r="H4" s="114"/>
      <c r="I4" s="114"/>
      <c r="J4" s="114"/>
      <c r="K4" s="123"/>
    </row>
    <row r="5" spans="2:11" ht="23.25" customHeight="1">
      <c r="B5" s="61" t="s">
        <v>409</v>
      </c>
      <c r="C5" s="61"/>
      <c r="D5" s="61"/>
      <c r="E5" s="54"/>
      <c r="F5" s="54" t="s">
        <v>237</v>
      </c>
      <c r="G5" s="102" t="s">
        <v>419</v>
      </c>
      <c r="H5" s="58"/>
      <c r="I5" s="58"/>
      <c r="J5" s="59"/>
      <c r="K5" s="60" t="s">
        <v>225</v>
      </c>
    </row>
    <row r="6" spans="2:11" ht="23.25">
      <c r="B6" s="61" t="s">
        <v>426</v>
      </c>
      <c r="C6" s="53"/>
      <c r="D6" s="53"/>
      <c r="E6" s="54"/>
      <c r="F6" s="54" t="s">
        <v>238</v>
      </c>
      <c r="G6" s="73" t="s">
        <v>420</v>
      </c>
      <c r="H6" s="53"/>
      <c r="I6" s="53"/>
      <c r="J6" s="54"/>
      <c r="K6" s="63" t="s">
        <v>226</v>
      </c>
    </row>
    <row r="7" spans="2:11" ht="23.25">
      <c r="B7" s="61" t="s">
        <v>410</v>
      </c>
      <c r="C7" s="53"/>
      <c r="D7" s="53"/>
      <c r="E7" s="54"/>
      <c r="F7" s="54" t="s">
        <v>239</v>
      </c>
      <c r="G7" s="73" t="s">
        <v>394</v>
      </c>
      <c r="H7" s="53"/>
      <c r="I7" s="53"/>
      <c r="J7" s="54"/>
      <c r="K7" s="63" t="s">
        <v>227</v>
      </c>
    </row>
    <row r="8" spans="2:11" ht="23.25">
      <c r="B8" s="61" t="s">
        <v>411</v>
      </c>
      <c r="C8" s="53"/>
      <c r="D8" s="53"/>
      <c r="E8" s="54"/>
      <c r="F8" s="54" t="s">
        <v>240</v>
      </c>
      <c r="G8" s="73" t="s">
        <v>421</v>
      </c>
      <c r="H8" s="53"/>
      <c r="I8" s="64"/>
      <c r="J8" s="54"/>
      <c r="K8" s="63" t="s">
        <v>228</v>
      </c>
    </row>
    <row r="9" spans="2:11" ht="23.25">
      <c r="B9" s="61" t="s">
        <v>412</v>
      </c>
      <c r="C9" s="53"/>
      <c r="D9" s="53"/>
      <c r="E9" s="54"/>
      <c r="F9" s="54" t="s">
        <v>241</v>
      </c>
      <c r="G9" s="73" t="s">
        <v>422</v>
      </c>
      <c r="H9" s="53"/>
      <c r="I9" s="64"/>
      <c r="J9" s="54"/>
      <c r="K9" s="63" t="s">
        <v>229</v>
      </c>
    </row>
    <row r="10" spans="2:11" ht="23.25">
      <c r="B10" s="61" t="s">
        <v>412</v>
      </c>
      <c r="C10" s="55"/>
      <c r="D10" s="55"/>
      <c r="E10" s="54"/>
      <c r="F10" s="54" t="s">
        <v>242</v>
      </c>
      <c r="G10" s="73" t="s">
        <v>420</v>
      </c>
      <c r="H10" s="55"/>
      <c r="I10" s="64"/>
      <c r="J10" s="54"/>
      <c r="K10" s="63" t="s">
        <v>230</v>
      </c>
    </row>
    <row r="11" spans="2:11" ht="23.25">
      <c r="B11" s="61" t="s">
        <v>413</v>
      </c>
      <c r="C11" s="53"/>
      <c r="D11" s="53"/>
      <c r="E11" s="54"/>
      <c r="F11" s="54" t="s">
        <v>243</v>
      </c>
      <c r="G11" s="73" t="s">
        <v>423</v>
      </c>
      <c r="H11" s="53"/>
      <c r="I11" s="64"/>
      <c r="J11" s="54"/>
      <c r="K11" s="63" t="s">
        <v>231</v>
      </c>
    </row>
    <row r="12" spans="2:11" ht="23.25">
      <c r="B12" s="61" t="s">
        <v>414</v>
      </c>
      <c r="C12" s="53"/>
      <c r="D12" s="53"/>
      <c r="E12" s="54"/>
      <c r="F12" s="54" t="s">
        <v>244</v>
      </c>
      <c r="G12" s="73" t="s">
        <v>424</v>
      </c>
      <c r="H12" s="53"/>
      <c r="I12" s="53"/>
      <c r="J12" s="54"/>
      <c r="K12" s="63" t="s">
        <v>232</v>
      </c>
    </row>
    <row r="13" spans="2:11" ht="23.25">
      <c r="B13" s="61" t="s">
        <v>415</v>
      </c>
      <c r="C13" s="53"/>
      <c r="D13" s="53"/>
      <c r="E13" s="54"/>
      <c r="F13" s="54" t="s">
        <v>245</v>
      </c>
      <c r="G13" s="73" t="s">
        <v>422</v>
      </c>
      <c r="H13" s="53"/>
      <c r="I13" s="53"/>
      <c r="J13" s="54"/>
      <c r="K13" s="63" t="s">
        <v>233</v>
      </c>
    </row>
    <row r="14" spans="2:11" ht="23.25">
      <c r="B14" s="61" t="s">
        <v>416</v>
      </c>
      <c r="C14" s="53"/>
      <c r="D14" s="53"/>
      <c r="E14" s="54"/>
      <c r="F14" s="54" t="s">
        <v>246</v>
      </c>
      <c r="G14" s="73" t="s">
        <v>374</v>
      </c>
      <c r="H14" s="53"/>
      <c r="I14" s="53"/>
      <c r="J14" s="54"/>
      <c r="K14" s="63" t="s">
        <v>234</v>
      </c>
    </row>
    <row r="15" spans="2:11" ht="23.25">
      <c r="B15" s="61" t="s">
        <v>417</v>
      </c>
      <c r="C15" s="53"/>
      <c r="D15" s="53"/>
      <c r="E15" s="54"/>
      <c r="F15" s="54" t="s">
        <v>247</v>
      </c>
      <c r="G15" s="73" t="s">
        <v>423</v>
      </c>
      <c r="H15" s="53"/>
      <c r="I15" s="53"/>
      <c r="J15" s="54"/>
      <c r="K15" s="63" t="s">
        <v>235</v>
      </c>
    </row>
    <row r="16" spans="2:11" ht="24" thickBot="1">
      <c r="B16" s="65" t="s">
        <v>418</v>
      </c>
      <c r="C16" s="66"/>
      <c r="D16" s="66"/>
      <c r="E16" s="75"/>
      <c r="F16" s="77" t="s">
        <v>248</v>
      </c>
      <c r="G16" s="74" t="s">
        <v>425</v>
      </c>
      <c r="H16" s="66"/>
      <c r="I16" s="67"/>
      <c r="J16" s="68"/>
      <c r="K16" s="69" t="s">
        <v>236</v>
      </c>
    </row>
    <row r="17" spans="2:11" ht="11.25" customHeight="1">
      <c r="B17" s="13" t="s">
        <v>334</v>
      </c>
      <c r="C17" s="13"/>
      <c r="D17" s="13"/>
      <c r="E17" s="13"/>
      <c r="F17" s="14"/>
      <c r="G17" s="13"/>
      <c r="H17" s="13"/>
      <c r="J17" s="15"/>
      <c r="K17" s="16" t="s">
        <v>274</v>
      </c>
    </row>
  </sheetData>
  <sheetProtection/>
  <mergeCells count="2">
    <mergeCell ref="B4:F4"/>
    <mergeCell ref="G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P17"/>
  <sheetViews>
    <sheetView showGridLines="0" zoomScale="90" zoomScaleNormal="90" zoomScalePageLayoutView="0" workbookViewId="0" topLeftCell="A1">
      <selection activeCell="A1" sqref="A1:A16384"/>
    </sheetView>
  </sheetViews>
  <sheetFormatPr defaultColWidth="9.140625" defaultRowHeight="12.75"/>
  <cols>
    <col min="1" max="1" width="2.8515625" style="0" customWidth="1"/>
    <col min="2" max="2" width="18.421875" style="0" customWidth="1"/>
    <col min="3" max="4" width="2.8515625" style="0" customWidth="1"/>
    <col min="5" max="5" width="7.140625" style="0" customWidth="1"/>
    <col min="6" max="6" width="6.00390625" style="0" customWidth="1"/>
    <col min="7" max="7" width="7.140625" style="0" customWidth="1"/>
    <col min="8" max="8" width="4.8515625" style="0" customWidth="1"/>
    <col min="9" max="9" width="10.00390625" style="0" customWidth="1"/>
    <col min="10" max="10" width="10.28125" style="0" customWidth="1"/>
    <col min="11" max="11" width="3.42187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427</v>
      </c>
      <c r="C4" s="114"/>
      <c r="D4" s="114"/>
      <c r="E4" s="114"/>
      <c r="F4" s="114"/>
      <c r="G4" s="114"/>
      <c r="H4" s="114"/>
      <c r="I4" s="114"/>
      <c r="J4" s="114"/>
      <c r="K4" s="123"/>
    </row>
    <row r="5" spans="2:11" ht="30.75" customHeight="1">
      <c r="B5" s="124" t="s">
        <v>428</v>
      </c>
      <c r="C5" s="125"/>
      <c r="D5" s="3"/>
      <c r="E5" s="4" t="s">
        <v>0</v>
      </c>
      <c r="F5" s="79">
        <v>45</v>
      </c>
      <c r="G5" s="83" t="s">
        <v>442</v>
      </c>
      <c r="H5" s="3"/>
      <c r="I5" s="105"/>
      <c r="J5" s="103" t="s">
        <v>445</v>
      </c>
      <c r="K5" s="17">
        <v>82</v>
      </c>
    </row>
    <row r="6" spans="2:11" ht="23.25">
      <c r="B6" s="5" t="s">
        <v>429</v>
      </c>
      <c r="C6" s="6"/>
      <c r="D6" s="6"/>
      <c r="E6" s="7" t="s">
        <v>1</v>
      </c>
      <c r="F6" s="80">
        <v>970</v>
      </c>
      <c r="G6" s="84" t="s">
        <v>443</v>
      </c>
      <c r="H6" s="6"/>
      <c r="I6" s="6"/>
      <c r="J6" s="104" t="s">
        <v>446</v>
      </c>
      <c r="K6" s="18">
        <v>40</v>
      </c>
    </row>
    <row r="7" spans="2:11" ht="23.25">
      <c r="B7" s="5" t="s">
        <v>430</v>
      </c>
      <c r="C7" s="6"/>
      <c r="D7" s="6"/>
      <c r="E7" s="7" t="s">
        <v>2</v>
      </c>
      <c r="F7" s="80">
        <v>57</v>
      </c>
      <c r="G7" s="90" t="s">
        <v>444</v>
      </c>
      <c r="H7" s="6"/>
      <c r="I7" s="6"/>
      <c r="J7" s="104" t="s">
        <v>447</v>
      </c>
      <c r="K7" s="18">
        <v>65</v>
      </c>
    </row>
    <row r="8" spans="2:11" ht="23.25">
      <c r="B8" s="5" t="s">
        <v>431</v>
      </c>
      <c r="C8" s="6"/>
      <c r="D8" s="6"/>
      <c r="E8" s="7" t="s">
        <v>3</v>
      </c>
      <c r="F8" s="80">
        <v>42</v>
      </c>
      <c r="G8" s="84" t="s">
        <v>448</v>
      </c>
      <c r="H8" s="6"/>
      <c r="I8" s="8"/>
      <c r="J8" s="7" t="s">
        <v>4</v>
      </c>
      <c r="K8" s="18">
        <v>14</v>
      </c>
    </row>
    <row r="9" spans="2:11" ht="23.25">
      <c r="B9" s="5" t="s">
        <v>432</v>
      </c>
      <c r="C9" s="6"/>
      <c r="D9" s="6"/>
      <c r="E9" s="7" t="s">
        <v>5</v>
      </c>
      <c r="F9" s="80">
        <v>47</v>
      </c>
      <c r="G9" s="84" t="s">
        <v>449</v>
      </c>
      <c r="H9" s="6"/>
      <c r="I9" s="8"/>
      <c r="J9" s="7" t="s">
        <v>6</v>
      </c>
      <c r="K9" s="18">
        <v>53</v>
      </c>
    </row>
    <row r="10" spans="2:16" ht="23.25">
      <c r="B10" s="5" t="s">
        <v>433</v>
      </c>
      <c r="C10" s="9"/>
      <c r="D10" s="9"/>
      <c r="E10" s="7" t="s">
        <v>7</v>
      </c>
      <c r="F10" s="80">
        <v>24</v>
      </c>
      <c r="G10" s="84" t="s">
        <v>450</v>
      </c>
      <c r="H10" s="9"/>
      <c r="I10" s="8"/>
      <c r="J10" s="7" t="s">
        <v>8</v>
      </c>
      <c r="K10" s="18">
        <v>25</v>
      </c>
      <c r="P10" s="53"/>
    </row>
    <row r="11" spans="2:13" ht="23.25">
      <c r="B11" s="5" t="s">
        <v>434</v>
      </c>
      <c r="C11" s="6"/>
      <c r="D11" s="6"/>
      <c r="E11" s="7" t="s">
        <v>9</v>
      </c>
      <c r="F11" s="80">
        <v>99</v>
      </c>
      <c r="G11" s="84" t="s">
        <v>451</v>
      </c>
      <c r="H11" s="6"/>
      <c r="I11" s="8"/>
      <c r="J11" s="7" t="s">
        <v>10</v>
      </c>
      <c r="K11" s="18">
        <v>11</v>
      </c>
      <c r="M11" s="51">
        <v>32263</v>
      </c>
    </row>
    <row r="12" spans="2:13" ht="23.25">
      <c r="B12" s="5" t="s">
        <v>435</v>
      </c>
      <c r="C12" s="6"/>
      <c r="D12" s="6"/>
      <c r="E12" s="7" t="s">
        <v>11</v>
      </c>
      <c r="F12" s="80">
        <v>91</v>
      </c>
      <c r="G12" s="84" t="s">
        <v>452</v>
      </c>
      <c r="H12" s="6"/>
      <c r="I12" s="6"/>
      <c r="J12" s="7" t="s">
        <v>12</v>
      </c>
      <c r="K12" s="18">
        <v>26</v>
      </c>
      <c r="M12" s="50">
        <f>M13/77764*100</f>
        <v>2.542307494470449</v>
      </c>
    </row>
    <row r="13" spans="2:13" ht="23.25">
      <c r="B13" s="5" t="s">
        <v>436</v>
      </c>
      <c r="C13" s="6"/>
      <c r="D13" s="6"/>
      <c r="E13" s="7" t="s">
        <v>13</v>
      </c>
      <c r="F13" s="80">
        <v>45</v>
      </c>
      <c r="G13" s="84" t="s">
        <v>453</v>
      </c>
      <c r="H13" s="6"/>
      <c r="I13" s="6"/>
      <c r="J13" s="7" t="s">
        <v>14</v>
      </c>
      <c r="K13" s="18">
        <v>97</v>
      </c>
      <c r="M13" s="52">
        <f>SUM(K5:K16)+SUM(F5:F16)</f>
        <v>1977</v>
      </c>
    </row>
    <row r="14" spans="2:13" ht="23.25" customHeight="1">
      <c r="B14" s="5" t="s">
        <v>437</v>
      </c>
      <c r="C14" s="6"/>
      <c r="D14" s="6"/>
      <c r="E14" s="7" t="s">
        <v>15</v>
      </c>
      <c r="F14" s="80">
        <v>44</v>
      </c>
      <c r="G14" s="84" t="s">
        <v>454</v>
      </c>
      <c r="H14" s="6"/>
      <c r="I14" s="6"/>
      <c r="J14" s="7" t="s">
        <v>16</v>
      </c>
      <c r="K14" s="18">
        <v>15</v>
      </c>
      <c r="M14" s="50">
        <f>(M11+M13)</f>
        <v>34240</v>
      </c>
    </row>
    <row r="15" spans="2:13" ht="23.25">
      <c r="B15" s="5" t="s">
        <v>438</v>
      </c>
      <c r="C15" s="6"/>
      <c r="D15" s="6"/>
      <c r="E15" s="7" t="s">
        <v>17</v>
      </c>
      <c r="F15" s="80">
        <v>24</v>
      </c>
      <c r="G15" s="84" t="s">
        <v>455</v>
      </c>
      <c r="H15" s="6"/>
      <c r="I15" s="6"/>
      <c r="J15" s="7" t="s">
        <v>18</v>
      </c>
      <c r="K15" s="18">
        <v>17</v>
      </c>
      <c r="M15" s="50">
        <f>(M11+M13)/77764*100</f>
        <v>44.030656859215064</v>
      </c>
    </row>
    <row r="16" spans="2:11" ht="28.5" customHeight="1" thickBot="1">
      <c r="B16" s="126" t="s">
        <v>439</v>
      </c>
      <c r="C16" s="127"/>
      <c r="D16" s="127"/>
      <c r="E16" s="11" t="s">
        <v>19</v>
      </c>
      <c r="F16" s="81">
        <v>24</v>
      </c>
      <c r="G16" s="128" t="s">
        <v>456</v>
      </c>
      <c r="H16" s="129"/>
      <c r="I16" s="129"/>
      <c r="J16" s="11" t="s">
        <v>20</v>
      </c>
      <c r="K16" s="19">
        <v>20</v>
      </c>
    </row>
    <row r="17" spans="2:11" ht="11.25" customHeight="1">
      <c r="B17" s="13" t="s">
        <v>440</v>
      </c>
      <c r="C17" s="13"/>
      <c r="D17" s="13"/>
      <c r="E17" s="13"/>
      <c r="F17" s="20">
        <f>SUM(K5:K16)+SUM(F5:F16)</f>
        <v>1977</v>
      </c>
      <c r="G17" s="13"/>
      <c r="H17" s="13"/>
      <c r="J17" s="15" t="s">
        <v>441</v>
      </c>
      <c r="K17" s="21">
        <f>(M11+M13)/77764*100</f>
        <v>44.030656859215064</v>
      </c>
    </row>
  </sheetData>
  <sheetProtection/>
  <mergeCells count="4">
    <mergeCell ref="B4:K4"/>
    <mergeCell ref="B5:C5"/>
    <mergeCell ref="B16:D16"/>
    <mergeCell ref="G16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17"/>
  <sheetViews>
    <sheetView showGridLines="0" zoomScale="90" zoomScaleNormal="90" zoomScalePageLayoutView="0" workbookViewId="0" topLeftCell="A1">
      <selection activeCell="M5" sqref="M5"/>
    </sheetView>
  </sheetViews>
  <sheetFormatPr defaultColWidth="9.140625" defaultRowHeight="12.75"/>
  <cols>
    <col min="1" max="1" width="2.8515625" style="0" customWidth="1"/>
    <col min="2" max="2" width="7.140625" style="0" customWidth="1"/>
    <col min="3" max="3" width="2.8515625" style="0" customWidth="1"/>
    <col min="4" max="4" width="12.57421875" style="0" customWidth="1"/>
    <col min="5" max="5" width="4.57421875" style="0" customWidth="1"/>
    <col min="6" max="6" width="8.57421875" style="0" customWidth="1"/>
    <col min="7" max="7" width="7.140625" style="0" customWidth="1"/>
    <col min="8" max="8" width="8.7109375" style="0" customWidth="1"/>
    <col min="9" max="9" width="2.8515625" style="0" customWidth="1"/>
    <col min="10" max="10" width="7.140625" style="0" customWidth="1"/>
    <col min="11" max="11" width="9.42187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33" t="s">
        <v>458</v>
      </c>
      <c r="C4" s="114"/>
      <c r="D4" s="114"/>
      <c r="E4" s="114"/>
      <c r="F4" s="114"/>
      <c r="G4" s="115" t="s">
        <v>457</v>
      </c>
      <c r="H4" s="116"/>
      <c r="I4" s="116"/>
      <c r="J4" s="116"/>
      <c r="K4" s="117"/>
    </row>
    <row r="5" spans="2:11" ht="23.25">
      <c r="B5" s="22" t="s">
        <v>459</v>
      </c>
      <c r="C5" s="3"/>
      <c r="D5" s="3"/>
      <c r="E5" s="4" t="s">
        <v>21</v>
      </c>
      <c r="F5" s="79">
        <v>31</v>
      </c>
      <c r="G5" s="85" t="s">
        <v>471</v>
      </c>
      <c r="H5" s="3"/>
      <c r="I5" s="3"/>
      <c r="J5" s="4" t="s">
        <v>22</v>
      </c>
      <c r="K5" s="23">
        <v>52</v>
      </c>
    </row>
    <row r="6" spans="2:11" ht="23.25">
      <c r="B6" s="24" t="s">
        <v>460</v>
      </c>
      <c r="C6" s="6"/>
      <c r="D6" s="6"/>
      <c r="E6" s="7" t="s">
        <v>23</v>
      </c>
      <c r="F6" s="80">
        <v>11</v>
      </c>
      <c r="G6" s="86" t="s">
        <v>472</v>
      </c>
      <c r="H6" s="6"/>
      <c r="I6" s="6"/>
      <c r="J6" s="7" t="s">
        <v>24</v>
      </c>
      <c r="K6" s="18">
        <v>11</v>
      </c>
    </row>
    <row r="7" spans="2:11" ht="27.75" customHeight="1">
      <c r="B7" s="130" t="s">
        <v>461</v>
      </c>
      <c r="C7" s="131"/>
      <c r="D7" s="131"/>
      <c r="E7" s="7" t="s">
        <v>25</v>
      </c>
      <c r="F7" s="80">
        <v>49</v>
      </c>
      <c r="G7" s="86" t="s">
        <v>473</v>
      </c>
      <c r="H7" s="6"/>
      <c r="I7" s="6"/>
      <c r="J7" s="7" t="s">
        <v>26</v>
      </c>
      <c r="K7" s="18">
        <v>162</v>
      </c>
    </row>
    <row r="8" spans="2:11" ht="23.25">
      <c r="B8" s="24" t="s">
        <v>462</v>
      </c>
      <c r="C8" s="6"/>
      <c r="D8" s="6"/>
      <c r="E8" s="7" t="s">
        <v>27</v>
      </c>
      <c r="F8" s="80">
        <v>19</v>
      </c>
      <c r="G8" s="86" t="s">
        <v>474</v>
      </c>
      <c r="H8" s="6"/>
      <c r="I8" s="8"/>
      <c r="J8" s="7" t="s">
        <v>28</v>
      </c>
      <c r="K8" s="18">
        <v>26</v>
      </c>
    </row>
    <row r="9" spans="2:11" ht="23.25">
      <c r="B9" s="24" t="s">
        <v>463</v>
      </c>
      <c r="C9" s="6"/>
      <c r="D9" s="6"/>
      <c r="E9" s="7" t="s">
        <v>29</v>
      </c>
      <c r="F9" s="80">
        <v>23</v>
      </c>
      <c r="G9" s="86" t="s">
        <v>475</v>
      </c>
      <c r="H9" s="6"/>
      <c r="I9" s="8"/>
      <c r="J9" s="7" t="s">
        <v>30</v>
      </c>
      <c r="K9" s="18">
        <v>44</v>
      </c>
    </row>
    <row r="10" spans="2:11" ht="23.25">
      <c r="B10" s="26" t="s">
        <v>464</v>
      </c>
      <c r="C10" s="9"/>
      <c r="D10" s="9"/>
      <c r="E10" s="7" t="s">
        <v>31</v>
      </c>
      <c r="F10" s="80">
        <v>80</v>
      </c>
      <c r="G10" s="87" t="s">
        <v>476</v>
      </c>
      <c r="H10" s="9"/>
      <c r="I10" s="8"/>
      <c r="J10" s="7" t="s">
        <v>32</v>
      </c>
      <c r="K10" s="18">
        <v>74</v>
      </c>
    </row>
    <row r="11" spans="2:13" ht="23.25">
      <c r="B11" s="24" t="s">
        <v>465</v>
      </c>
      <c r="C11" s="6"/>
      <c r="D11" s="6"/>
      <c r="E11" s="7" t="s">
        <v>33</v>
      </c>
      <c r="F11" s="80">
        <v>36</v>
      </c>
      <c r="G11" s="86" t="s">
        <v>477</v>
      </c>
      <c r="H11" s="6"/>
      <c r="I11" s="8"/>
      <c r="J11" s="7" t="s">
        <v>34</v>
      </c>
      <c r="K11" s="18">
        <v>10</v>
      </c>
      <c r="M11" s="51">
        <f>'7-atb'!M14</f>
        <v>34240</v>
      </c>
    </row>
    <row r="12" spans="2:13" ht="35.25" customHeight="1">
      <c r="B12" s="130" t="s">
        <v>466</v>
      </c>
      <c r="C12" s="131"/>
      <c r="D12" s="131"/>
      <c r="E12" s="7" t="s">
        <v>35</v>
      </c>
      <c r="F12" s="80">
        <v>10</v>
      </c>
      <c r="G12" s="86" t="s">
        <v>478</v>
      </c>
      <c r="H12" s="6"/>
      <c r="I12" s="6"/>
      <c r="J12" s="7" t="s">
        <v>36</v>
      </c>
      <c r="K12" s="18">
        <v>182</v>
      </c>
      <c r="M12" s="50">
        <f>M13/77764*100</f>
        <v>1.3862455634998199</v>
      </c>
    </row>
    <row r="13" spans="2:13" ht="26.25" customHeight="1">
      <c r="B13" s="130" t="s">
        <v>467</v>
      </c>
      <c r="C13" s="131"/>
      <c r="D13" s="131"/>
      <c r="E13" s="7" t="s">
        <v>37</v>
      </c>
      <c r="F13" s="80">
        <v>12</v>
      </c>
      <c r="G13" s="86" t="s">
        <v>479</v>
      </c>
      <c r="H13" s="6"/>
      <c r="I13" s="6"/>
      <c r="J13" s="7" t="s">
        <v>38</v>
      </c>
      <c r="K13" s="18">
        <v>107</v>
      </c>
      <c r="M13" s="52">
        <f>SUM(K5:K16)+SUM(F5:F16)</f>
        <v>1078</v>
      </c>
    </row>
    <row r="14" spans="2:13" ht="23.25" customHeight="1">
      <c r="B14" s="24" t="s">
        <v>468</v>
      </c>
      <c r="C14" s="6"/>
      <c r="D14" s="6"/>
      <c r="E14" s="7" t="s">
        <v>39</v>
      </c>
      <c r="F14" s="80">
        <v>16</v>
      </c>
      <c r="G14" s="86" t="s">
        <v>480</v>
      </c>
      <c r="H14" s="6"/>
      <c r="I14" s="6"/>
      <c r="J14" s="7" t="s">
        <v>40</v>
      </c>
      <c r="K14" s="18">
        <v>71</v>
      </c>
      <c r="M14" s="49">
        <f>(M11+M13)</f>
        <v>35318</v>
      </c>
    </row>
    <row r="15" spans="2:13" ht="23.25">
      <c r="B15" s="24" t="s">
        <v>469</v>
      </c>
      <c r="C15" s="6"/>
      <c r="D15" s="6"/>
      <c r="E15" s="7" t="s">
        <v>41</v>
      </c>
      <c r="F15" s="80">
        <v>7</v>
      </c>
      <c r="G15" s="132" t="s">
        <v>481</v>
      </c>
      <c r="H15" s="131"/>
      <c r="I15" s="131"/>
      <c r="J15" s="7" t="s">
        <v>42</v>
      </c>
      <c r="K15" s="18">
        <v>27</v>
      </c>
      <c r="M15" s="50">
        <f>(M11+M13)/77764*100</f>
        <v>45.416902422714884</v>
      </c>
    </row>
    <row r="16" spans="2:11" ht="23.25" customHeight="1" thickBot="1">
      <c r="B16" s="27" t="s">
        <v>470</v>
      </c>
      <c r="C16" s="10"/>
      <c r="D16" s="10"/>
      <c r="E16" s="28" t="s">
        <v>43</v>
      </c>
      <c r="F16" s="81">
        <v>11</v>
      </c>
      <c r="G16" s="89" t="s">
        <v>44</v>
      </c>
      <c r="H16" s="10"/>
      <c r="I16" s="12"/>
      <c r="J16" s="11" t="s">
        <v>45</v>
      </c>
      <c r="K16" s="19">
        <v>7</v>
      </c>
    </row>
    <row r="17" spans="2:11" ht="11.25" customHeight="1">
      <c r="B17" s="13" t="s">
        <v>482</v>
      </c>
      <c r="C17" s="13"/>
      <c r="D17" s="13"/>
      <c r="E17" s="13"/>
      <c r="F17" s="20">
        <f>SUM(K5:K16)+SUM(F5:F16)</f>
        <v>1078</v>
      </c>
      <c r="G17" s="13"/>
      <c r="H17" s="13"/>
      <c r="J17" s="15" t="s">
        <v>674</v>
      </c>
      <c r="K17" s="21">
        <f>(M11+M13)/77764*100</f>
        <v>45.416902422714884</v>
      </c>
    </row>
  </sheetData>
  <sheetProtection/>
  <mergeCells count="6">
    <mergeCell ref="B13:D13"/>
    <mergeCell ref="G15:I15"/>
    <mergeCell ref="B4:F4"/>
    <mergeCell ref="G4:K4"/>
    <mergeCell ref="B7:D7"/>
    <mergeCell ref="B12:D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M17"/>
  <sheetViews>
    <sheetView showGridLines="0" zoomScale="90" zoomScaleNormal="90" zoomScalePageLayoutView="0" workbookViewId="0" topLeftCell="A1">
      <selection activeCell="N7" sqref="N7"/>
    </sheetView>
  </sheetViews>
  <sheetFormatPr defaultColWidth="9.140625" defaultRowHeight="12.75"/>
  <cols>
    <col min="1" max="1" width="2.8515625" style="0" customWidth="1"/>
    <col min="2" max="2" width="8.57421875" style="0" customWidth="1"/>
    <col min="3" max="3" width="9.8515625" style="0" customWidth="1"/>
    <col min="4" max="4" width="8.7109375" style="0" customWidth="1"/>
    <col min="5" max="5" width="4.28125" style="0" customWidth="1"/>
    <col min="6" max="6" width="7.57421875" style="0" customWidth="1"/>
    <col min="7" max="7" width="7.140625" style="0" customWidth="1"/>
    <col min="8" max="8" width="10.00390625" style="0" customWidth="1"/>
    <col min="9" max="9" width="2.8515625" style="0" customWidth="1"/>
    <col min="10" max="10" width="7.140625" style="0" customWidth="1"/>
    <col min="11" max="11" width="9.00390625" style="0" customWidth="1"/>
    <col min="12" max="12" width="3.140625" style="0" customWidth="1"/>
    <col min="13" max="13" width="11.7109375" style="0" customWidth="1"/>
  </cols>
  <sheetData>
    <row r="3" spans="2:11" ht="13.5" thickBot="1">
      <c r="B3" s="1"/>
      <c r="C3" s="1"/>
      <c r="D3" s="1"/>
      <c r="F3" s="2"/>
      <c r="K3" s="2"/>
    </row>
    <row r="4" spans="2:11" ht="24" customHeight="1" thickBot="1">
      <c r="B4" s="113" t="s">
        <v>483</v>
      </c>
      <c r="C4" s="114"/>
      <c r="D4" s="114"/>
      <c r="E4" s="114"/>
      <c r="F4" s="114"/>
      <c r="G4" s="115" t="s">
        <v>484</v>
      </c>
      <c r="H4" s="116"/>
      <c r="I4" s="116"/>
      <c r="J4" s="116"/>
      <c r="K4" s="117"/>
    </row>
    <row r="5" spans="2:11" ht="27.75">
      <c r="B5" s="22" t="s">
        <v>485</v>
      </c>
      <c r="C5" s="3"/>
      <c r="D5" s="3"/>
      <c r="E5" s="106" t="s">
        <v>486</v>
      </c>
      <c r="F5" s="79">
        <v>332</v>
      </c>
      <c r="G5" s="85" t="s">
        <v>493</v>
      </c>
      <c r="H5" s="3"/>
      <c r="I5" s="3"/>
      <c r="J5" s="103" t="s">
        <v>494</v>
      </c>
      <c r="K5" s="17">
        <v>382</v>
      </c>
    </row>
    <row r="6" spans="2:11" ht="23.25">
      <c r="B6" s="24" t="s">
        <v>487</v>
      </c>
      <c r="C6" s="6"/>
      <c r="D6" s="6"/>
      <c r="E6" s="7" t="s">
        <v>46</v>
      </c>
      <c r="F6" s="80">
        <v>75</v>
      </c>
      <c r="G6" s="86" t="s">
        <v>495</v>
      </c>
      <c r="H6" s="6"/>
      <c r="I6" s="6"/>
      <c r="J6" s="104" t="s">
        <v>496</v>
      </c>
      <c r="K6" s="18">
        <v>71</v>
      </c>
    </row>
    <row r="7" spans="2:11" ht="23.25">
      <c r="B7" s="24" t="s">
        <v>488</v>
      </c>
      <c r="C7" s="6"/>
      <c r="D7" s="6"/>
      <c r="E7" s="30" t="s">
        <v>47</v>
      </c>
      <c r="F7" s="80" t="s">
        <v>48</v>
      </c>
      <c r="G7" s="132" t="s">
        <v>498</v>
      </c>
      <c r="H7" s="131"/>
      <c r="I7" s="131"/>
      <c r="J7" s="7" t="s">
        <v>49</v>
      </c>
      <c r="K7" s="18">
        <v>70</v>
      </c>
    </row>
    <row r="8" spans="2:11" ht="23.25">
      <c r="B8" s="31"/>
      <c r="C8" s="6"/>
      <c r="D8" s="6"/>
      <c r="E8" s="32" t="s">
        <v>50</v>
      </c>
      <c r="F8" s="80">
        <v>137</v>
      </c>
      <c r="G8" s="86" t="s">
        <v>499</v>
      </c>
      <c r="H8" s="6"/>
      <c r="I8" s="8"/>
      <c r="J8" s="7" t="s">
        <v>51</v>
      </c>
      <c r="K8" s="18">
        <v>32</v>
      </c>
    </row>
    <row r="9" spans="2:11" ht="23.25">
      <c r="B9" s="31" t="s">
        <v>52</v>
      </c>
      <c r="C9" s="6"/>
      <c r="D9" s="6"/>
      <c r="E9" s="32" t="s">
        <v>53</v>
      </c>
      <c r="F9" s="80">
        <v>56</v>
      </c>
      <c r="G9" s="86" t="s">
        <v>500</v>
      </c>
      <c r="H9" s="6"/>
      <c r="I9" s="8"/>
      <c r="J9" s="104" t="s">
        <v>497</v>
      </c>
      <c r="K9" s="18">
        <v>39</v>
      </c>
    </row>
    <row r="10" spans="2:11" ht="23.25">
      <c r="B10" s="31" t="s">
        <v>54</v>
      </c>
      <c r="C10" s="9"/>
      <c r="D10" s="9"/>
      <c r="E10" s="32" t="s">
        <v>55</v>
      </c>
      <c r="F10" s="80">
        <v>86</v>
      </c>
      <c r="G10" s="87" t="s">
        <v>501</v>
      </c>
      <c r="H10" s="9"/>
      <c r="I10" s="8"/>
      <c r="J10" s="7" t="s">
        <v>56</v>
      </c>
      <c r="K10" s="18">
        <v>38</v>
      </c>
    </row>
    <row r="11" spans="2:13" ht="23.25">
      <c r="B11" s="31" t="s">
        <v>57</v>
      </c>
      <c r="C11" s="6"/>
      <c r="D11" s="6"/>
      <c r="E11" s="32" t="s">
        <v>58</v>
      </c>
      <c r="F11" s="80">
        <v>30</v>
      </c>
      <c r="G11" s="86" t="s">
        <v>502</v>
      </c>
      <c r="H11" s="6"/>
      <c r="I11" s="8"/>
      <c r="J11" s="7" t="s">
        <v>59</v>
      </c>
      <c r="K11" s="18">
        <v>33</v>
      </c>
      <c r="M11" s="51">
        <f>'8-atb'!M14</f>
        <v>35318</v>
      </c>
    </row>
    <row r="12" spans="2:13" ht="23.25">
      <c r="B12" s="33" t="s">
        <v>60</v>
      </c>
      <c r="C12" s="34"/>
      <c r="D12" s="34"/>
      <c r="E12" s="35" t="s">
        <v>61</v>
      </c>
      <c r="F12" s="80">
        <v>195</v>
      </c>
      <c r="G12" s="86" t="s">
        <v>503</v>
      </c>
      <c r="H12" s="6"/>
      <c r="I12" s="6"/>
      <c r="J12" s="7" t="s">
        <v>62</v>
      </c>
      <c r="K12" s="18">
        <v>33</v>
      </c>
      <c r="M12" s="50">
        <f>M13/77764*100</f>
        <v>3.5093359395092847</v>
      </c>
    </row>
    <row r="13" spans="2:13" ht="23.25">
      <c r="B13" s="24" t="s">
        <v>489</v>
      </c>
      <c r="C13" s="6"/>
      <c r="D13" s="6"/>
      <c r="E13" s="7" t="s">
        <v>63</v>
      </c>
      <c r="F13" s="80">
        <v>88</v>
      </c>
      <c r="G13" s="86" t="s">
        <v>504</v>
      </c>
      <c r="H13" s="6"/>
      <c r="I13" s="6"/>
      <c r="J13" s="7" t="s">
        <v>64</v>
      </c>
      <c r="K13" s="18">
        <v>80</v>
      </c>
      <c r="M13" s="52">
        <f>SUM(K5:K16)+SUM(F5:F16)</f>
        <v>2729</v>
      </c>
    </row>
    <row r="14" spans="2:13" ht="23.25" customHeight="1">
      <c r="B14" s="24" t="s">
        <v>490</v>
      </c>
      <c r="C14" s="6"/>
      <c r="D14" s="6"/>
      <c r="E14" s="7" t="s">
        <v>65</v>
      </c>
      <c r="F14" s="80">
        <v>74</v>
      </c>
      <c r="G14" s="86" t="s">
        <v>505</v>
      </c>
      <c r="H14" s="6"/>
      <c r="I14" s="6"/>
      <c r="J14" s="7" t="s">
        <v>66</v>
      </c>
      <c r="K14" s="18">
        <v>57</v>
      </c>
      <c r="M14" s="49">
        <f>(M11+M13)</f>
        <v>38047</v>
      </c>
    </row>
    <row r="15" spans="2:13" ht="23.25">
      <c r="B15" s="24" t="s">
        <v>491</v>
      </c>
      <c r="C15" s="6"/>
      <c r="D15" s="6"/>
      <c r="E15" s="7" t="s">
        <v>67</v>
      </c>
      <c r="F15" s="80">
        <v>24</v>
      </c>
      <c r="G15" s="86" t="s">
        <v>506</v>
      </c>
      <c r="H15" s="6"/>
      <c r="I15" s="6"/>
      <c r="J15" s="7" t="s">
        <v>68</v>
      </c>
      <c r="K15" s="18">
        <v>461</v>
      </c>
      <c r="M15" s="50">
        <f>(M11+M13)/77764*100</f>
        <v>48.92623836222417</v>
      </c>
    </row>
    <row r="16" spans="2:11" ht="23.25" customHeight="1" thickBot="1">
      <c r="B16" s="36" t="s">
        <v>492</v>
      </c>
      <c r="C16" s="10"/>
      <c r="D16" s="10"/>
      <c r="E16" s="28" t="s">
        <v>69</v>
      </c>
      <c r="F16" s="81">
        <v>26</v>
      </c>
      <c r="G16" s="89" t="s">
        <v>507</v>
      </c>
      <c r="H16" s="10"/>
      <c r="I16" s="12"/>
      <c r="J16" s="107" t="s">
        <v>70</v>
      </c>
      <c r="K16" s="19">
        <v>310</v>
      </c>
    </row>
    <row r="17" spans="2:13" ht="11.25" customHeight="1">
      <c r="B17" s="37" t="s">
        <v>482</v>
      </c>
      <c r="C17" s="37"/>
      <c r="D17" s="37"/>
      <c r="E17" s="37"/>
      <c r="F17" s="38">
        <f>SUM(K5:K16)+SUM(F5:F16)</f>
        <v>2729</v>
      </c>
      <c r="G17" s="37"/>
      <c r="H17" s="37"/>
      <c r="I17" s="39"/>
      <c r="J17" s="40" t="s">
        <v>674</v>
      </c>
      <c r="K17" s="41">
        <f>(M11+M13)/77764*100</f>
        <v>48.92623836222417</v>
      </c>
      <c r="L17" s="39"/>
      <c r="M17" s="39"/>
    </row>
  </sheetData>
  <sheetProtection/>
  <mergeCells count="3">
    <mergeCell ref="B4:F4"/>
    <mergeCell ref="G4:K4"/>
    <mergeCell ref="G7:I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aizhan</cp:lastModifiedBy>
  <cp:lastPrinted>2010-07-28T06:55:04Z</cp:lastPrinted>
  <dcterms:created xsi:type="dcterms:W3CDTF">2001-10-21T17:35:53Z</dcterms:created>
  <dcterms:modified xsi:type="dcterms:W3CDTF">2010-07-28T07:50:08Z</dcterms:modified>
  <cp:category/>
  <cp:version/>
  <cp:contentType/>
  <cp:contentStatus/>
</cp:coreProperties>
</file>